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7fe0d6f8e1c85f42/Documents/master plan/"/>
    </mc:Choice>
  </mc:AlternateContent>
  <xr:revisionPtr revIDLastSave="6" documentId="8_{09241774-F341-4F66-A81B-EC83C18B76C8}" xr6:coauthVersionLast="47" xr6:coauthVersionMax="47" xr10:uidLastSave="{FBC5F4B7-AA04-4A48-873C-5250E4FB8063}"/>
  <bookViews>
    <workbookView xWindow="-108" yWindow="-108" windowWidth="23256" windowHeight="13896" activeTab="1" xr2:uid="{1C5DF4D4-F7F0-4C29-A58B-71D40D82CA72}"/>
  </bookViews>
  <sheets>
    <sheet name="Progress Report" sheetId="3" r:id="rId1"/>
    <sheet name="Action and Priority Informa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2" l="1"/>
  <c r="N28" i="2"/>
  <c r="O28" i="2"/>
  <c r="M29" i="2"/>
  <c r="N29" i="2"/>
  <c r="O29" i="2"/>
  <c r="M10" i="2"/>
  <c r="N10" i="2"/>
  <c r="O10" i="2"/>
  <c r="M11" i="2"/>
  <c r="N11" i="2"/>
  <c r="O11" i="2"/>
  <c r="M115" i="2"/>
  <c r="N115" i="2"/>
  <c r="O115" i="2"/>
  <c r="M124" i="2"/>
  <c r="N124" i="2"/>
  <c r="O124" i="2"/>
  <c r="M84" i="2"/>
  <c r="N84" i="2"/>
  <c r="O84" i="2"/>
  <c r="M201" i="2"/>
  <c r="N201" i="2"/>
  <c r="O201" i="2"/>
  <c r="M144" i="2"/>
  <c r="N144" i="2"/>
  <c r="O144" i="2"/>
  <c r="M130" i="2"/>
  <c r="N130" i="2"/>
  <c r="O130" i="2"/>
  <c r="M132" i="2"/>
  <c r="N132" i="2"/>
  <c r="O132" i="2"/>
  <c r="M151" i="2"/>
  <c r="N151" i="2"/>
  <c r="O151" i="2"/>
  <c r="M172" i="2"/>
  <c r="N172" i="2"/>
  <c r="O172" i="2"/>
  <c r="M173" i="2"/>
  <c r="N173" i="2"/>
  <c r="O173" i="2"/>
  <c r="M78" i="2"/>
  <c r="N78" i="2"/>
  <c r="O78" i="2"/>
  <c r="M139" i="2"/>
  <c r="N139" i="2"/>
  <c r="O139" i="2"/>
  <c r="M154" i="2"/>
  <c r="N154" i="2"/>
  <c r="O154" i="2"/>
  <c r="M178" i="2"/>
  <c r="N178" i="2"/>
  <c r="O178" i="2"/>
  <c r="M198" i="2"/>
  <c r="N198" i="2"/>
  <c r="O198" i="2"/>
  <c r="M200" i="2"/>
  <c r="N200" i="2"/>
  <c r="O200" i="2"/>
  <c r="M196" i="2"/>
  <c r="N196" i="2"/>
  <c r="O196" i="2"/>
  <c r="M209" i="2"/>
  <c r="N209" i="2"/>
  <c r="O209" i="2"/>
  <c r="M211" i="2"/>
  <c r="N211" i="2"/>
  <c r="O211" i="2"/>
  <c r="M215" i="2"/>
  <c r="N215" i="2"/>
  <c r="O215" i="2"/>
  <c r="M217" i="2"/>
  <c r="N217" i="2"/>
  <c r="O217" i="2"/>
  <c r="M207" i="2"/>
  <c r="N207" i="2"/>
  <c r="O207" i="2"/>
  <c r="M204" i="2"/>
  <c r="N204" i="2"/>
  <c r="O204" i="2"/>
  <c r="M195" i="2"/>
  <c r="N195" i="2"/>
  <c r="O195" i="2"/>
  <c r="M208" i="2"/>
  <c r="N208" i="2"/>
  <c r="O208" i="2"/>
  <c r="M202" i="2"/>
  <c r="N202" i="2"/>
  <c r="O202" i="2"/>
  <c r="M203" i="2"/>
  <c r="N203" i="2"/>
  <c r="O203" i="2"/>
  <c r="M210" i="2"/>
  <c r="N210" i="2"/>
  <c r="O210" i="2"/>
  <c r="M212" i="2"/>
  <c r="N212" i="2"/>
  <c r="O212" i="2"/>
  <c r="M238" i="2"/>
  <c r="M248" i="2"/>
  <c r="N248" i="2"/>
  <c r="O248" i="2"/>
  <c r="M250" i="2"/>
  <c r="N250" i="2"/>
  <c r="O250" i="2"/>
  <c r="M258" i="2"/>
  <c r="N258" i="2"/>
  <c r="O258" i="2"/>
  <c r="N226" i="2"/>
  <c r="M242" i="2"/>
  <c r="M244" i="2"/>
  <c r="N244" i="2"/>
  <c r="O244" i="2"/>
  <c r="M245" i="2"/>
  <c r="N245" i="2"/>
  <c r="O245" i="2"/>
  <c r="M252" i="2"/>
  <c r="N252" i="2"/>
  <c r="O252" i="2"/>
  <c r="M255" i="2"/>
  <c r="N255" i="2"/>
  <c r="O255" i="2"/>
  <c r="M257" i="2"/>
  <c r="N257" i="2"/>
  <c r="O257" i="2"/>
  <c r="N224" i="2"/>
  <c r="M233" i="2"/>
  <c r="N233" i="2"/>
  <c r="O233" i="2"/>
  <c r="M219" i="2"/>
  <c r="N219" i="2"/>
  <c r="O219" i="2"/>
  <c r="M220" i="2"/>
  <c r="N220" i="2"/>
  <c r="O220" i="2"/>
  <c r="M234" i="2"/>
  <c r="N234" i="2"/>
  <c r="O234" i="2"/>
  <c r="M223" i="2"/>
  <c r="N223" i="2"/>
  <c r="O223" i="2"/>
  <c r="M230" i="2"/>
  <c r="N230" i="2"/>
  <c r="O230" i="2"/>
  <c r="M235" i="2"/>
  <c r="N235" i="2"/>
  <c r="O235" i="2"/>
  <c r="M239" i="2"/>
  <c r="N239" i="2"/>
  <c r="O239" i="2"/>
  <c r="M249" i="2"/>
  <c r="N249" i="2"/>
  <c r="O249" i="2"/>
  <c r="M251" i="2"/>
  <c r="N251" i="2"/>
  <c r="O251" i="2"/>
  <c r="M256" i="2"/>
  <c r="N256" i="2"/>
  <c r="O256" i="2"/>
  <c r="M259" i="2"/>
  <c r="N259" i="2"/>
  <c r="O259" i="2"/>
  <c r="M263" i="2"/>
  <c r="N263" i="2"/>
  <c r="O263" i="2"/>
  <c r="M264" i="2"/>
  <c r="N264" i="2"/>
  <c r="O264" i="2"/>
  <c r="M260" i="2"/>
  <c r="N260" i="2"/>
  <c r="O260" i="2"/>
  <c r="M262" i="2"/>
  <c r="N262" i="2"/>
  <c r="O262" i="2"/>
  <c r="M246" i="2"/>
  <c r="N246" i="2"/>
  <c r="O246" i="2"/>
  <c r="M253" i="2"/>
  <c r="N253" i="2"/>
  <c r="O253" i="2"/>
  <c r="M254" i="2"/>
  <c r="N254" i="2"/>
  <c r="O254" i="2"/>
  <c r="L28" i="2"/>
  <c r="L29" i="2"/>
  <c r="L10" i="2"/>
  <c r="L11" i="2"/>
  <c r="L115" i="2"/>
  <c r="L124" i="2"/>
  <c r="L84" i="2"/>
  <c r="L201" i="2"/>
  <c r="L144" i="2"/>
  <c r="L130" i="2"/>
  <c r="L132" i="2"/>
  <c r="L151" i="2"/>
  <c r="L172" i="2"/>
  <c r="L173" i="2"/>
  <c r="L78" i="2"/>
  <c r="L139" i="2"/>
  <c r="L154" i="2"/>
  <c r="L178" i="2"/>
  <c r="L198" i="2"/>
  <c r="L200" i="2"/>
  <c r="L196" i="2"/>
  <c r="L209" i="2"/>
  <c r="L211" i="2"/>
  <c r="L215" i="2"/>
  <c r="L217" i="2"/>
  <c r="L207" i="2"/>
  <c r="L204" i="2"/>
  <c r="L195" i="2"/>
  <c r="L208" i="2"/>
  <c r="L202" i="2"/>
  <c r="L203" i="2"/>
  <c r="L210" i="2"/>
  <c r="L212" i="2"/>
  <c r="L248" i="2"/>
  <c r="L250" i="2"/>
  <c r="L258" i="2"/>
  <c r="L244" i="2"/>
  <c r="L245" i="2"/>
  <c r="L252" i="2"/>
  <c r="L255" i="2"/>
  <c r="L257" i="2"/>
  <c r="L236" i="2"/>
  <c r="L224" i="2"/>
  <c r="L233" i="2"/>
  <c r="L219" i="2"/>
  <c r="L220" i="2"/>
  <c r="L234" i="2"/>
  <c r="L223" i="2"/>
  <c r="L230" i="2"/>
  <c r="L235" i="2"/>
  <c r="L239" i="2"/>
  <c r="L249" i="2"/>
  <c r="L251" i="2"/>
  <c r="L256" i="2"/>
  <c r="L259" i="2"/>
  <c r="L263" i="2"/>
  <c r="L264" i="2"/>
  <c r="L260" i="2"/>
  <c r="L262" i="2"/>
  <c r="L246" i="2"/>
  <c r="L253" i="2"/>
  <c r="L254" i="2"/>
  <c r="O238" i="2"/>
  <c r="N240" i="2"/>
  <c r="N243" i="2"/>
  <c r="N247" i="2"/>
  <c r="O194" i="2"/>
  <c r="N222" i="2"/>
  <c r="N221" i="2"/>
  <c r="N218" i="2"/>
  <c r="M226" i="2"/>
  <c r="M227" i="2"/>
  <c r="O241" i="2"/>
  <c r="O242" i="2"/>
  <c r="M261" i="2"/>
  <c r="M236" i="2"/>
  <c r="O237" i="2"/>
  <c r="O225" i="2"/>
  <c r="C9" i="3"/>
  <c r="D9" i="3"/>
  <c r="B9" i="3"/>
  <c r="N96" i="2"/>
  <c r="I200" i="2"/>
  <c r="J200" i="2"/>
  <c r="K200" i="2"/>
  <c r="K6" i="2"/>
  <c r="K7" i="2"/>
  <c r="K12" i="2"/>
  <c r="K15" i="2"/>
  <c r="K16" i="2"/>
  <c r="K17" i="2"/>
  <c r="K25" i="2"/>
  <c r="K26" i="2"/>
  <c r="K27" i="2"/>
  <c r="K31" i="2"/>
  <c r="K32" i="2"/>
  <c r="K35" i="2"/>
  <c r="K37" i="2"/>
  <c r="K38" i="2"/>
  <c r="K39" i="2"/>
  <c r="K41" i="2"/>
  <c r="K42" i="2"/>
  <c r="K43" i="2"/>
  <c r="K47" i="2"/>
  <c r="K48" i="2"/>
  <c r="K49" i="2"/>
  <c r="K53" i="2"/>
  <c r="K13" i="2"/>
  <c r="K57" i="2"/>
  <c r="K60" i="2"/>
  <c r="K28" i="2"/>
  <c r="K29" i="2"/>
  <c r="K61" i="2"/>
  <c r="K8" i="2"/>
  <c r="K9" i="2"/>
  <c r="K14" i="2"/>
  <c r="K20" i="2"/>
  <c r="K24" i="2"/>
  <c r="K30" i="2"/>
  <c r="K33" i="2"/>
  <c r="K34" i="2"/>
  <c r="K36" i="2"/>
  <c r="K40" i="2"/>
  <c r="K44" i="2"/>
  <c r="K45" i="2"/>
  <c r="K50" i="2"/>
  <c r="K51" i="2"/>
  <c r="K52" i="2"/>
  <c r="K54" i="2"/>
  <c r="K55" i="2"/>
  <c r="K56" i="2"/>
  <c r="K58" i="2"/>
  <c r="K19" i="2"/>
  <c r="K22" i="2"/>
  <c r="K59" i="2"/>
  <c r="K10" i="2"/>
  <c r="K254" i="2"/>
  <c r="K23" i="2"/>
  <c r="K62" i="2"/>
  <c r="K63" i="2"/>
  <c r="K64" i="2"/>
  <c r="K65" i="2"/>
  <c r="K66" i="2"/>
  <c r="K67" i="2"/>
  <c r="K69" i="2"/>
  <c r="K70" i="2"/>
  <c r="K71" i="2"/>
  <c r="K72" i="2"/>
  <c r="K73" i="2"/>
  <c r="K74" i="2"/>
  <c r="K75" i="2"/>
  <c r="K76" i="2"/>
  <c r="K77" i="2"/>
  <c r="K79" i="2"/>
  <c r="K82" i="2"/>
  <c r="K83" i="2"/>
  <c r="K86" i="2"/>
  <c r="K87" i="2"/>
  <c r="K91" i="2"/>
  <c r="K92" i="2"/>
  <c r="K97" i="2"/>
  <c r="K98" i="2"/>
  <c r="K100" i="2"/>
  <c r="K101" i="2"/>
  <c r="K107" i="2"/>
  <c r="K108" i="2"/>
  <c r="K109" i="2"/>
  <c r="K110" i="2"/>
  <c r="K111" i="2"/>
  <c r="K112" i="2"/>
  <c r="K113" i="2"/>
  <c r="K114" i="2"/>
  <c r="K117" i="2"/>
  <c r="K118" i="2"/>
  <c r="K120" i="2"/>
  <c r="K123" i="2"/>
  <c r="K126" i="2"/>
  <c r="K128" i="2"/>
  <c r="K131" i="2"/>
  <c r="K134" i="2"/>
  <c r="K135" i="2"/>
  <c r="K136" i="2"/>
  <c r="K137" i="2"/>
  <c r="K141" i="2"/>
  <c r="K142" i="2"/>
  <c r="K143" i="2"/>
  <c r="K149" i="2"/>
  <c r="K150" i="2"/>
  <c r="K155" i="2"/>
  <c r="K157" i="2"/>
  <c r="K158" i="2"/>
  <c r="K160" i="2"/>
  <c r="K163" i="2"/>
  <c r="K164" i="2"/>
  <c r="K165" i="2"/>
  <c r="K46" i="2"/>
  <c r="K166" i="2"/>
  <c r="K167" i="2"/>
  <c r="K168" i="2"/>
  <c r="K179" i="2"/>
  <c r="K182" i="2"/>
  <c r="K184" i="2"/>
  <c r="K185" i="2"/>
  <c r="K186" i="2"/>
  <c r="K191" i="2"/>
  <c r="K192" i="2"/>
  <c r="K199" i="2"/>
  <c r="K88" i="2"/>
  <c r="K68" i="2"/>
  <c r="K102" i="2"/>
  <c r="K115" i="2"/>
  <c r="K124" i="2"/>
  <c r="K103" i="2"/>
  <c r="K206" i="2"/>
  <c r="K197" i="2"/>
  <c r="K129" i="2"/>
  <c r="K189" i="2"/>
  <c r="K80" i="2"/>
  <c r="K81" i="2"/>
  <c r="K89" i="2"/>
  <c r="K93" i="2"/>
  <c r="K99" i="2"/>
  <c r="K104" i="2"/>
  <c r="K105" i="2"/>
  <c r="K119" i="2"/>
  <c r="K121" i="2"/>
  <c r="K122" i="2"/>
  <c r="K125" i="2"/>
  <c r="K127" i="2"/>
  <c r="K133" i="2"/>
  <c r="K138" i="2"/>
  <c r="K145" i="2"/>
  <c r="K146" i="2"/>
  <c r="K147" i="2"/>
  <c r="K148" i="2"/>
  <c r="K152" i="2"/>
  <c r="K153" i="2"/>
  <c r="K156" i="2"/>
  <c r="K161" i="2"/>
  <c r="K162" i="2"/>
  <c r="K169" i="2"/>
  <c r="K170" i="2"/>
  <c r="K171" i="2"/>
  <c r="K175" i="2"/>
  <c r="K176" i="2"/>
  <c r="K177" i="2"/>
  <c r="K180" i="2"/>
  <c r="K181" i="2"/>
  <c r="K183" i="2"/>
  <c r="K187" i="2"/>
  <c r="K188" i="2"/>
  <c r="K190" i="2"/>
  <c r="K193" i="2"/>
  <c r="K94" i="2"/>
  <c r="K116" i="2"/>
  <c r="K130" i="2"/>
  <c r="K132" i="2"/>
  <c r="K151" i="2"/>
  <c r="K172" i="2"/>
  <c r="K173" i="2"/>
  <c r="K78" i="2"/>
  <c r="K85" i="2"/>
  <c r="K106" i="2"/>
  <c r="K18" i="2"/>
  <c r="K159" i="2"/>
  <c r="K90" i="2"/>
  <c r="K95" i="2"/>
  <c r="K140" i="2"/>
  <c r="K96" i="2"/>
  <c r="K139" i="2"/>
  <c r="K154" i="2"/>
  <c r="K178" i="2"/>
  <c r="K198" i="2"/>
  <c r="K196" i="2"/>
  <c r="K209" i="2"/>
  <c r="K211" i="2"/>
  <c r="K255" i="2"/>
  <c r="K214" i="2"/>
  <c r="K11" i="2"/>
  <c r="K215" i="2"/>
  <c r="K217" i="2"/>
  <c r="K207" i="2"/>
  <c r="K204" i="2"/>
  <c r="K195" i="2"/>
  <c r="K208" i="2"/>
  <c r="K202" i="2"/>
  <c r="K203" i="2"/>
  <c r="K210" i="2"/>
  <c r="K212" i="2"/>
  <c r="K213" i="2"/>
  <c r="K174" i="2"/>
  <c r="K84" i="2"/>
  <c r="K216" i="2"/>
  <c r="K21" i="2"/>
  <c r="K205" i="2"/>
  <c r="K228" i="2"/>
  <c r="K229" i="2"/>
  <c r="K231" i="2"/>
  <c r="K238" i="2"/>
  <c r="K240" i="2"/>
  <c r="K243" i="2"/>
  <c r="K247" i="2"/>
  <c r="K258" i="2"/>
  <c r="K194" i="2"/>
  <c r="K222" i="2"/>
  <c r="K221" i="2"/>
  <c r="K218" i="2"/>
  <c r="K226" i="2"/>
  <c r="K227" i="2"/>
  <c r="K232" i="2"/>
  <c r="K201" i="2"/>
  <c r="K241" i="2"/>
  <c r="K242" i="2"/>
  <c r="K257" i="2"/>
  <c r="K261" i="2"/>
  <c r="K236" i="2"/>
  <c r="K224" i="2"/>
  <c r="K237" i="2"/>
  <c r="K225" i="2"/>
  <c r="K233" i="2"/>
  <c r="K219" i="2"/>
  <c r="K220" i="2"/>
  <c r="K234" i="2"/>
  <c r="K223" i="2"/>
  <c r="K230" i="2"/>
  <c r="K235" i="2"/>
  <c r="K239" i="2"/>
  <c r="K249" i="2"/>
  <c r="K251" i="2"/>
  <c r="K248" i="2"/>
  <c r="K250" i="2"/>
  <c r="K244" i="2"/>
  <c r="K144" i="2"/>
  <c r="K245" i="2"/>
  <c r="K252" i="2"/>
  <c r="K256" i="2"/>
  <c r="K259" i="2"/>
  <c r="K263" i="2"/>
  <c r="K264" i="2"/>
  <c r="K260" i="2"/>
  <c r="K262" i="2"/>
  <c r="K246" i="2"/>
  <c r="K253" i="2"/>
  <c r="K5" i="2"/>
  <c r="I6" i="2"/>
  <c r="J6" i="2"/>
  <c r="I7" i="2"/>
  <c r="J7" i="2"/>
  <c r="I12" i="2"/>
  <c r="J12" i="2"/>
  <c r="I15" i="2"/>
  <c r="J15" i="2"/>
  <c r="I16" i="2"/>
  <c r="J16" i="2"/>
  <c r="I17" i="2"/>
  <c r="J17" i="2"/>
  <c r="I25" i="2"/>
  <c r="J25" i="2"/>
  <c r="I26" i="2"/>
  <c r="J26" i="2"/>
  <c r="I27" i="2"/>
  <c r="J27" i="2"/>
  <c r="I31" i="2"/>
  <c r="J31" i="2"/>
  <c r="I32" i="2"/>
  <c r="J32" i="2"/>
  <c r="I35" i="2"/>
  <c r="J35" i="2"/>
  <c r="I37" i="2"/>
  <c r="J37" i="2"/>
  <c r="I38" i="2"/>
  <c r="J38" i="2"/>
  <c r="I39" i="2"/>
  <c r="J39" i="2"/>
  <c r="I41" i="2"/>
  <c r="J41" i="2"/>
  <c r="I42" i="2"/>
  <c r="J42" i="2"/>
  <c r="I43" i="2"/>
  <c r="J43" i="2"/>
  <c r="I47" i="2"/>
  <c r="J47" i="2"/>
  <c r="I48" i="2"/>
  <c r="J48" i="2"/>
  <c r="I49" i="2"/>
  <c r="J49" i="2"/>
  <c r="I53" i="2"/>
  <c r="J53" i="2"/>
  <c r="I13" i="2"/>
  <c r="J13" i="2"/>
  <c r="I57" i="2"/>
  <c r="J57" i="2"/>
  <c r="I60" i="2"/>
  <c r="J60" i="2"/>
  <c r="I28" i="2"/>
  <c r="J28" i="2"/>
  <c r="I29" i="2"/>
  <c r="J29" i="2"/>
  <c r="I61" i="2"/>
  <c r="J61" i="2"/>
  <c r="I8" i="2"/>
  <c r="J8" i="2"/>
  <c r="I9" i="2"/>
  <c r="J9" i="2"/>
  <c r="I14" i="2"/>
  <c r="J14" i="2"/>
  <c r="I20" i="2"/>
  <c r="J20" i="2"/>
  <c r="I24" i="2"/>
  <c r="J24" i="2"/>
  <c r="I30" i="2"/>
  <c r="J30" i="2"/>
  <c r="I33" i="2"/>
  <c r="J33" i="2"/>
  <c r="I34" i="2"/>
  <c r="J34" i="2"/>
  <c r="I36" i="2"/>
  <c r="J36" i="2"/>
  <c r="I40" i="2"/>
  <c r="J40" i="2"/>
  <c r="I44" i="2"/>
  <c r="J44" i="2"/>
  <c r="I45" i="2"/>
  <c r="J45" i="2"/>
  <c r="I50" i="2"/>
  <c r="J50" i="2"/>
  <c r="I51" i="2"/>
  <c r="J51" i="2"/>
  <c r="I52" i="2"/>
  <c r="J52" i="2"/>
  <c r="I54" i="2"/>
  <c r="J54" i="2"/>
  <c r="I55" i="2"/>
  <c r="J55" i="2"/>
  <c r="I56" i="2"/>
  <c r="J56" i="2"/>
  <c r="I58" i="2"/>
  <c r="J58" i="2"/>
  <c r="I19" i="2"/>
  <c r="J19" i="2"/>
  <c r="I22" i="2"/>
  <c r="J22" i="2"/>
  <c r="I59" i="2"/>
  <c r="J59" i="2"/>
  <c r="I10" i="2"/>
  <c r="J10" i="2"/>
  <c r="I254" i="2"/>
  <c r="J254" i="2"/>
  <c r="I23" i="2"/>
  <c r="J23" i="2"/>
  <c r="I62" i="2"/>
  <c r="J62" i="2"/>
  <c r="I63" i="2"/>
  <c r="J63" i="2"/>
  <c r="I64" i="2"/>
  <c r="J64" i="2"/>
  <c r="I65" i="2"/>
  <c r="J65" i="2"/>
  <c r="I66" i="2"/>
  <c r="J66" i="2"/>
  <c r="I67" i="2"/>
  <c r="J67" i="2"/>
  <c r="I69" i="2"/>
  <c r="J69" i="2"/>
  <c r="I70" i="2"/>
  <c r="J70" i="2"/>
  <c r="I71" i="2"/>
  <c r="J71" i="2"/>
  <c r="I72" i="2"/>
  <c r="J72" i="2"/>
  <c r="I73" i="2"/>
  <c r="J73" i="2"/>
  <c r="I74" i="2"/>
  <c r="J74" i="2"/>
  <c r="I75" i="2"/>
  <c r="J75" i="2"/>
  <c r="I76" i="2"/>
  <c r="J76" i="2"/>
  <c r="I77" i="2"/>
  <c r="J77" i="2"/>
  <c r="I79" i="2"/>
  <c r="J79" i="2"/>
  <c r="I82" i="2"/>
  <c r="J82" i="2"/>
  <c r="I83" i="2"/>
  <c r="J83" i="2"/>
  <c r="I86" i="2"/>
  <c r="J86" i="2"/>
  <c r="I87" i="2"/>
  <c r="J87" i="2"/>
  <c r="I91" i="2"/>
  <c r="J91" i="2"/>
  <c r="I92" i="2"/>
  <c r="J92" i="2"/>
  <c r="I97" i="2"/>
  <c r="J97" i="2"/>
  <c r="I98" i="2"/>
  <c r="J98" i="2"/>
  <c r="I100" i="2"/>
  <c r="J100" i="2"/>
  <c r="I101" i="2"/>
  <c r="J101" i="2"/>
  <c r="I107" i="2"/>
  <c r="J107" i="2"/>
  <c r="I108" i="2"/>
  <c r="J108" i="2"/>
  <c r="I109" i="2"/>
  <c r="J109" i="2"/>
  <c r="I110" i="2"/>
  <c r="J110" i="2"/>
  <c r="I111" i="2"/>
  <c r="J111" i="2"/>
  <c r="I112" i="2"/>
  <c r="J112" i="2"/>
  <c r="I113" i="2"/>
  <c r="J113" i="2"/>
  <c r="I114" i="2"/>
  <c r="J114" i="2"/>
  <c r="I117" i="2"/>
  <c r="J117" i="2"/>
  <c r="I118" i="2"/>
  <c r="J118" i="2"/>
  <c r="I120" i="2"/>
  <c r="J120" i="2"/>
  <c r="I123" i="2"/>
  <c r="J123" i="2"/>
  <c r="I126" i="2"/>
  <c r="J126" i="2"/>
  <c r="I128" i="2"/>
  <c r="J128" i="2"/>
  <c r="I131" i="2"/>
  <c r="J131" i="2"/>
  <c r="I134" i="2"/>
  <c r="J134" i="2"/>
  <c r="I135" i="2"/>
  <c r="J135" i="2"/>
  <c r="I136" i="2"/>
  <c r="J136" i="2"/>
  <c r="I137" i="2"/>
  <c r="J137" i="2"/>
  <c r="I141" i="2"/>
  <c r="J141" i="2"/>
  <c r="I142" i="2"/>
  <c r="J142" i="2"/>
  <c r="I143" i="2"/>
  <c r="J143" i="2"/>
  <c r="I149" i="2"/>
  <c r="J149" i="2"/>
  <c r="I150" i="2"/>
  <c r="J150" i="2"/>
  <c r="I155" i="2"/>
  <c r="J155" i="2"/>
  <c r="I157" i="2"/>
  <c r="J157" i="2"/>
  <c r="I158" i="2"/>
  <c r="J158" i="2"/>
  <c r="I160" i="2"/>
  <c r="J160" i="2"/>
  <c r="I163" i="2"/>
  <c r="J163" i="2"/>
  <c r="I164" i="2"/>
  <c r="J164" i="2"/>
  <c r="I165" i="2"/>
  <c r="J165" i="2"/>
  <c r="I46" i="2"/>
  <c r="J46" i="2"/>
  <c r="I166" i="2"/>
  <c r="J166" i="2"/>
  <c r="I167" i="2"/>
  <c r="J167" i="2"/>
  <c r="I168" i="2"/>
  <c r="J168" i="2"/>
  <c r="I179" i="2"/>
  <c r="J179" i="2"/>
  <c r="I182" i="2"/>
  <c r="J182" i="2"/>
  <c r="I184" i="2"/>
  <c r="J184" i="2"/>
  <c r="I185" i="2"/>
  <c r="J185" i="2"/>
  <c r="I186" i="2"/>
  <c r="J186" i="2"/>
  <c r="I191" i="2"/>
  <c r="J191" i="2"/>
  <c r="I192" i="2"/>
  <c r="J192" i="2"/>
  <c r="I199" i="2"/>
  <c r="J199" i="2"/>
  <c r="I88" i="2"/>
  <c r="J88" i="2"/>
  <c r="I68" i="2"/>
  <c r="J68" i="2"/>
  <c r="I102" i="2"/>
  <c r="J102" i="2"/>
  <c r="I115" i="2"/>
  <c r="J115" i="2"/>
  <c r="I124" i="2"/>
  <c r="J124" i="2"/>
  <c r="I103" i="2"/>
  <c r="J103" i="2"/>
  <c r="I206" i="2"/>
  <c r="J206" i="2"/>
  <c r="I197" i="2"/>
  <c r="J197" i="2"/>
  <c r="I129" i="2"/>
  <c r="J129" i="2"/>
  <c r="I189" i="2"/>
  <c r="J189" i="2"/>
  <c r="I80" i="2"/>
  <c r="J80" i="2"/>
  <c r="I81" i="2"/>
  <c r="J81" i="2"/>
  <c r="I89" i="2"/>
  <c r="J89" i="2"/>
  <c r="I93" i="2"/>
  <c r="J93" i="2"/>
  <c r="I99" i="2"/>
  <c r="J99" i="2"/>
  <c r="I104" i="2"/>
  <c r="J104" i="2"/>
  <c r="I105" i="2"/>
  <c r="J105" i="2"/>
  <c r="I119" i="2"/>
  <c r="J119" i="2"/>
  <c r="I121" i="2"/>
  <c r="J121" i="2"/>
  <c r="I122" i="2"/>
  <c r="J122" i="2"/>
  <c r="I125" i="2"/>
  <c r="J125" i="2"/>
  <c r="I127" i="2"/>
  <c r="J127" i="2"/>
  <c r="I133" i="2"/>
  <c r="J133" i="2"/>
  <c r="I138" i="2"/>
  <c r="J138" i="2"/>
  <c r="I145" i="2"/>
  <c r="J145" i="2"/>
  <c r="I146" i="2"/>
  <c r="J146" i="2"/>
  <c r="I147" i="2"/>
  <c r="J147" i="2"/>
  <c r="I148" i="2"/>
  <c r="J148" i="2"/>
  <c r="I152" i="2"/>
  <c r="J152" i="2"/>
  <c r="I153" i="2"/>
  <c r="J153" i="2"/>
  <c r="I156" i="2"/>
  <c r="J156" i="2"/>
  <c r="I161" i="2"/>
  <c r="J161" i="2"/>
  <c r="I162" i="2"/>
  <c r="J162" i="2"/>
  <c r="I169" i="2"/>
  <c r="J169" i="2"/>
  <c r="I170" i="2"/>
  <c r="J170" i="2"/>
  <c r="I171" i="2"/>
  <c r="J171" i="2"/>
  <c r="I175" i="2"/>
  <c r="J175" i="2"/>
  <c r="I176" i="2"/>
  <c r="J176" i="2"/>
  <c r="I177" i="2"/>
  <c r="J177" i="2"/>
  <c r="I180" i="2"/>
  <c r="J180" i="2"/>
  <c r="I181" i="2"/>
  <c r="J181" i="2"/>
  <c r="I183" i="2"/>
  <c r="J183" i="2"/>
  <c r="I187" i="2"/>
  <c r="J187" i="2"/>
  <c r="I188" i="2"/>
  <c r="J188" i="2"/>
  <c r="I190" i="2"/>
  <c r="J190" i="2"/>
  <c r="I193" i="2"/>
  <c r="J193" i="2"/>
  <c r="I94" i="2"/>
  <c r="J94" i="2"/>
  <c r="I116" i="2"/>
  <c r="J116" i="2"/>
  <c r="I130" i="2"/>
  <c r="J130" i="2"/>
  <c r="I132" i="2"/>
  <c r="J132" i="2"/>
  <c r="I151" i="2"/>
  <c r="J151" i="2"/>
  <c r="I172" i="2"/>
  <c r="J172" i="2"/>
  <c r="I173" i="2"/>
  <c r="J173" i="2"/>
  <c r="I78" i="2"/>
  <c r="J78" i="2"/>
  <c r="I85" i="2"/>
  <c r="J85" i="2"/>
  <c r="I106" i="2"/>
  <c r="J106" i="2"/>
  <c r="I18" i="2"/>
  <c r="J18" i="2"/>
  <c r="I159" i="2"/>
  <c r="J159" i="2"/>
  <c r="I90" i="2"/>
  <c r="J90" i="2"/>
  <c r="I95" i="2"/>
  <c r="J95" i="2"/>
  <c r="I140" i="2"/>
  <c r="J140" i="2"/>
  <c r="I96" i="2"/>
  <c r="J96" i="2"/>
  <c r="I139" i="2"/>
  <c r="J139" i="2"/>
  <c r="I154" i="2"/>
  <c r="J154" i="2"/>
  <c r="I178" i="2"/>
  <c r="J178" i="2"/>
  <c r="I198" i="2"/>
  <c r="J198" i="2"/>
  <c r="I196" i="2"/>
  <c r="J196" i="2"/>
  <c r="I209" i="2"/>
  <c r="J209" i="2"/>
  <c r="I211" i="2"/>
  <c r="J211" i="2"/>
  <c r="I255" i="2"/>
  <c r="J255" i="2"/>
  <c r="I214" i="2"/>
  <c r="J214" i="2"/>
  <c r="I11" i="2"/>
  <c r="J11" i="2"/>
  <c r="I215" i="2"/>
  <c r="J215" i="2"/>
  <c r="I217" i="2"/>
  <c r="J217" i="2"/>
  <c r="I207" i="2"/>
  <c r="J207" i="2"/>
  <c r="I204" i="2"/>
  <c r="J204" i="2"/>
  <c r="I195" i="2"/>
  <c r="J195" i="2"/>
  <c r="I208" i="2"/>
  <c r="J208" i="2"/>
  <c r="I202" i="2"/>
  <c r="J202" i="2"/>
  <c r="I203" i="2"/>
  <c r="J203" i="2"/>
  <c r="I210" i="2"/>
  <c r="J210" i="2"/>
  <c r="I212" i="2"/>
  <c r="J212" i="2"/>
  <c r="I213" i="2"/>
  <c r="J213" i="2"/>
  <c r="I174" i="2"/>
  <c r="J174" i="2"/>
  <c r="I84" i="2"/>
  <c r="J84" i="2"/>
  <c r="I216" i="2"/>
  <c r="J216" i="2"/>
  <c r="I21" i="2"/>
  <c r="J21" i="2"/>
  <c r="I205" i="2"/>
  <c r="J205" i="2"/>
  <c r="I228" i="2"/>
  <c r="J228" i="2"/>
  <c r="I229" i="2"/>
  <c r="J229" i="2"/>
  <c r="I231" i="2"/>
  <c r="J231" i="2"/>
  <c r="I238" i="2"/>
  <c r="J238" i="2"/>
  <c r="I240" i="2"/>
  <c r="J240" i="2"/>
  <c r="I243" i="2"/>
  <c r="J243" i="2"/>
  <c r="I247" i="2"/>
  <c r="J247" i="2"/>
  <c r="I258" i="2"/>
  <c r="J258" i="2"/>
  <c r="I194" i="2"/>
  <c r="J194" i="2"/>
  <c r="I222" i="2"/>
  <c r="J222" i="2"/>
  <c r="I221" i="2"/>
  <c r="J221" i="2"/>
  <c r="I218" i="2"/>
  <c r="J218" i="2"/>
  <c r="I226" i="2"/>
  <c r="J226" i="2"/>
  <c r="I227" i="2"/>
  <c r="J227" i="2"/>
  <c r="I232" i="2"/>
  <c r="J232" i="2"/>
  <c r="I201" i="2"/>
  <c r="J201" i="2"/>
  <c r="I241" i="2"/>
  <c r="J241" i="2"/>
  <c r="I242" i="2"/>
  <c r="J242" i="2"/>
  <c r="I257" i="2"/>
  <c r="J257" i="2"/>
  <c r="I261" i="2"/>
  <c r="J261" i="2"/>
  <c r="I236" i="2"/>
  <c r="J236" i="2"/>
  <c r="I224" i="2"/>
  <c r="J224" i="2"/>
  <c r="I237" i="2"/>
  <c r="J237" i="2"/>
  <c r="I225" i="2"/>
  <c r="J225" i="2"/>
  <c r="I233" i="2"/>
  <c r="J233" i="2"/>
  <c r="I219" i="2"/>
  <c r="J219" i="2"/>
  <c r="I220" i="2"/>
  <c r="J220" i="2"/>
  <c r="I234" i="2"/>
  <c r="J234" i="2"/>
  <c r="I223" i="2"/>
  <c r="J223" i="2"/>
  <c r="I230" i="2"/>
  <c r="J230" i="2"/>
  <c r="I235" i="2"/>
  <c r="J235" i="2"/>
  <c r="I239" i="2"/>
  <c r="J239" i="2"/>
  <c r="I249" i="2"/>
  <c r="J249" i="2"/>
  <c r="I251" i="2"/>
  <c r="J251" i="2"/>
  <c r="I248" i="2"/>
  <c r="J248" i="2"/>
  <c r="I250" i="2"/>
  <c r="J250" i="2"/>
  <c r="I244" i="2"/>
  <c r="J244" i="2"/>
  <c r="I144" i="2"/>
  <c r="J144" i="2"/>
  <c r="I245" i="2"/>
  <c r="J245" i="2"/>
  <c r="I252" i="2"/>
  <c r="J252" i="2"/>
  <c r="I256" i="2"/>
  <c r="J256" i="2"/>
  <c r="I259" i="2"/>
  <c r="J259" i="2"/>
  <c r="I263" i="2"/>
  <c r="J263" i="2"/>
  <c r="I264" i="2"/>
  <c r="J264" i="2"/>
  <c r="I260" i="2"/>
  <c r="J260" i="2"/>
  <c r="I262" i="2"/>
  <c r="J262" i="2"/>
  <c r="I246" i="2"/>
  <c r="J246" i="2"/>
  <c r="I253" i="2"/>
  <c r="J253" i="2"/>
  <c r="J5" i="2"/>
  <c r="I5" i="2"/>
  <c r="K4" i="2" l="1"/>
  <c r="M232" i="2"/>
  <c r="O232" i="2"/>
  <c r="L227" i="2"/>
  <c r="O218" i="2"/>
  <c r="O240" i="2"/>
  <c r="O5" i="2"/>
  <c r="M5" i="2"/>
  <c r="L261" i="2"/>
  <c r="L226" i="2"/>
  <c r="O236" i="2"/>
  <c r="N241" i="2"/>
  <c r="M218" i="2"/>
  <c r="M240" i="2"/>
  <c r="L218" i="2"/>
  <c r="L247" i="2"/>
  <c r="L96" i="2"/>
  <c r="N236" i="2"/>
  <c r="M241" i="2"/>
  <c r="O221" i="2"/>
  <c r="N238" i="2"/>
  <c r="L221" i="2"/>
  <c r="L243" i="2"/>
  <c r="O261" i="2"/>
  <c r="N232" i="2"/>
  <c r="M221" i="2"/>
  <c r="M224" i="2"/>
  <c r="O224" i="2"/>
  <c r="L222" i="2"/>
  <c r="L240" i="2"/>
  <c r="N225" i="2"/>
  <c r="N261" i="2"/>
  <c r="O227" i="2"/>
  <c r="O222" i="2"/>
  <c r="O247" i="2"/>
  <c r="L225" i="2"/>
  <c r="L242" i="2"/>
  <c r="L194" i="2"/>
  <c r="L238" i="2"/>
  <c r="N5" i="2"/>
  <c r="M225" i="2"/>
  <c r="N227" i="2"/>
  <c r="M222" i="2"/>
  <c r="M247" i="2"/>
  <c r="O96" i="2"/>
  <c r="L237" i="2"/>
  <c r="L241" i="2"/>
  <c r="N237" i="2"/>
  <c r="O226" i="2"/>
  <c r="N194" i="2"/>
  <c r="O243" i="2"/>
  <c r="M96" i="2"/>
  <c r="L5" i="2"/>
  <c r="L232" i="2"/>
  <c r="M237" i="2"/>
  <c r="N242" i="2"/>
  <c r="M194" i="2"/>
  <c r="M243" i="2"/>
  <c r="I4" i="2"/>
  <c r="J4" i="2"/>
  <c r="E8" i="3"/>
  <c r="E7" i="3"/>
  <c r="E6" i="3"/>
  <c r="E5" i="3"/>
  <c r="N174" i="2" l="1"/>
  <c r="O174" i="2"/>
  <c r="L174" i="2"/>
  <c r="M174" i="2"/>
  <c r="M160" i="2"/>
  <c r="N160" i="2"/>
  <c r="O160" i="2"/>
  <c r="L160" i="2"/>
  <c r="N120" i="2"/>
  <c r="M120" i="2"/>
  <c r="O120" i="2"/>
  <c r="L120" i="2"/>
  <c r="O105" i="2"/>
  <c r="M105" i="2"/>
  <c r="L105" i="2"/>
  <c r="N105" i="2"/>
  <c r="M69" i="2"/>
  <c r="N69" i="2"/>
  <c r="O69" i="2"/>
  <c r="L69" i="2"/>
  <c r="L32" i="2"/>
  <c r="M32" i="2"/>
  <c r="N32" i="2"/>
  <c r="O32" i="2"/>
  <c r="N20" i="2"/>
  <c r="L20" i="2"/>
  <c r="M20" i="2"/>
  <c r="O20" i="2"/>
  <c r="N171" i="2"/>
  <c r="L171" i="2"/>
  <c r="M171" i="2"/>
  <c r="O171" i="2"/>
  <c r="N148" i="2"/>
  <c r="O148" i="2"/>
  <c r="L148" i="2"/>
  <c r="M148" i="2"/>
  <c r="O131" i="2"/>
  <c r="M131" i="2"/>
  <c r="L131" i="2"/>
  <c r="N131" i="2"/>
  <c r="M111" i="2"/>
  <c r="O111" i="2"/>
  <c r="N111" i="2"/>
  <c r="L111" i="2"/>
  <c r="N103" i="2"/>
  <c r="M103" i="2"/>
  <c r="O103" i="2"/>
  <c r="L103" i="2"/>
  <c r="N91" i="2"/>
  <c r="M91" i="2"/>
  <c r="O91" i="2"/>
  <c r="L91" i="2"/>
  <c r="N95" i="2"/>
  <c r="L95" i="2"/>
  <c r="M95" i="2"/>
  <c r="O95" i="2"/>
  <c r="M76" i="2"/>
  <c r="O76" i="2"/>
  <c r="L76" i="2"/>
  <c r="N76" i="2"/>
  <c r="M67" i="2"/>
  <c r="N67" i="2"/>
  <c r="O67" i="2"/>
  <c r="L67" i="2"/>
  <c r="N19" i="2"/>
  <c r="M19" i="2"/>
  <c r="O19" i="2"/>
  <c r="L19" i="2"/>
  <c r="M48" i="2"/>
  <c r="N48" i="2"/>
  <c r="O48" i="2"/>
  <c r="L48" i="2"/>
  <c r="O39" i="2"/>
  <c r="M39" i="2"/>
  <c r="N39" i="2"/>
  <c r="L39" i="2"/>
  <c r="N31" i="2"/>
  <c r="M31" i="2"/>
  <c r="O31" i="2"/>
  <c r="L31" i="2"/>
  <c r="O17" i="2"/>
  <c r="L17" i="2"/>
  <c r="M17" i="2"/>
  <c r="N17" i="2"/>
  <c r="N7" i="2"/>
  <c r="M7" i="2"/>
  <c r="O7" i="2"/>
  <c r="L7" i="2"/>
  <c r="N187" i="2"/>
  <c r="M187" i="2"/>
  <c r="O187" i="2"/>
  <c r="L187" i="2"/>
  <c r="M112" i="2"/>
  <c r="O112" i="2"/>
  <c r="L112" i="2"/>
  <c r="N112" i="2"/>
  <c r="N45" i="2"/>
  <c r="L45" i="2"/>
  <c r="M45" i="2"/>
  <c r="O45" i="2"/>
  <c r="N170" i="2"/>
  <c r="M170" i="2"/>
  <c r="L170" i="2"/>
  <c r="O170" i="2"/>
  <c r="M127" i="2"/>
  <c r="N127" i="2"/>
  <c r="O127" i="2"/>
  <c r="L127" i="2"/>
  <c r="O231" i="2"/>
  <c r="L231" i="2"/>
  <c r="M231" i="2"/>
  <c r="N231" i="2"/>
  <c r="N59" i="2"/>
  <c r="M59" i="2"/>
  <c r="L59" i="2"/>
  <c r="O59" i="2"/>
  <c r="N192" i="2"/>
  <c r="M192" i="2"/>
  <c r="L192" i="2"/>
  <c r="O192" i="2"/>
  <c r="M190" i="2"/>
  <c r="O190" i="2"/>
  <c r="L190" i="2"/>
  <c r="N190" i="2"/>
  <c r="N168" i="2"/>
  <c r="O168" i="2"/>
  <c r="L168" i="2"/>
  <c r="M168" i="2"/>
  <c r="N167" i="2"/>
  <c r="L167" i="2"/>
  <c r="M167" i="2"/>
  <c r="O167" i="2"/>
  <c r="N169" i="2"/>
  <c r="M169" i="2"/>
  <c r="O169" i="2"/>
  <c r="L169" i="2"/>
  <c r="M156" i="2"/>
  <c r="O156" i="2"/>
  <c r="L156" i="2"/>
  <c r="N156" i="2"/>
  <c r="N147" i="2"/>
  <c r="L147" i="2"/>
  <c r="M147" i="2"/>
  <c r="O147" i="2"/>
  <c r="O145" i="2"/>
  <c r="M145" i="2"/>
  <c r="N145" i="2"/>
  <c r="L145" i="2"/>
  <c r="M125" i="2"/>
  <c r="N125" i="2"/>
  <c r="O125" i="2"/>
  <c r="L125" i="2"/>
  <c r="M110" i="2"/>
  <c r="N110" i="2"/>
  <c r="O110" i="2"/>
  <c r="L110" i="2"/>
  <c r="O9" i="2"/>
  <c r="L9" i="2"/>
  <c r="N9" i="2"/>
  <c r="M9" i="2"/>
  <c r="N87" i="2"/>
  <c r="M87" i="2"/>
  <c r="O87" i="2"/>
  <c r="L87" i="2"/>
  <c r="O90" i="2"/>
  <c r="L90" i="2"/>
  <c r="M90" i="2"/>
  <c r="N90" i="2"/>
  <c r="N75" i="2"/>
  <c r="M75" i="2"/>
  <c r="L75" i="2"/>
  <c r="O75" i="2"/>
  <c r="N66" i="2"/>
  <c r="L66" i="2"/>
  <c r="M66" i="2"/>
  <c r="O66" i="2"/>
  <c r="O58" i="2"/>
  <c r="N58" i="2"/>
  <c r="L58" i="2"/>
  <c r="M58" i="2"/>
  <c r="L47" i="2"/>
  <c r="M47" i="2"/>
  <c r="N47" i="2"/>
  <c r="O47" i="2"/>
  <c r="O38" i="2"/>
  <c r="L38" i="2"/>
  <c r="N38" i="2"/>
  <c r="M38" i="2"/>
  <c r="M34" i="2"/>
  <c r="L34" i="2"/>
  <c r="N34" i="2"/>
  <c r="O34" i="2"/>
  <c r="M16" i="2"/>
  <c r="O16" i="2"/>
  <c r="L16" i="2"/>
  <c r="N16" i="2"/>
  <c r="N6" i="2"/>
  <c r="O6" i="2"/>
  <c r="M6" i="2"/>
  <c r="L6" i="2"/>
  <c r="O213" i="2"/>
  <c r="L213" i="2"/>
  <c r="M213" i="2"/>
  <c r="N213" i="2"/>
  <c r="O185" i="2"/>
  <c r="L185" i="2"/>
  <c r="M185" i="2"/>
  <c r="N185" i="2"/>
  <c r="N158" i="2"/>
  <c r="M158" i="2"/>
  <c r="O158" i="2"/>
  <c r="L158" i="2"/>
  <c r="O149" i="2"/>
  <c r="M149" i="2"/>
  <c r="N149" i="2"/>
  <c r="L149" i="2"/>
  <c r="N137" i="2"/>
  <c r="M137" i="2"/>
  <c r="O137" i="2"/>
  <c r="L137" i="2"/>
  <c r="M128" i="2"/>
  <c r="O128" i="2"/>
  <c r="N128" i="2"/>
  <c r="L128" i="2"/>
  <c r="N118" i="2"/>
  <c r="M118" i="2"/>
  <c r="O118" i="2"/>
  <c r="L118" i="2"/>
  <c r="N109" i="2"/>
  <c r="M109" i="2"/>
  <c r="O109" i="2"/>
  <c r="L109" i="2"/>
  <c r="N121" i="2"/>
  <c r="L121" i="2"/>
  <c r="M121" i="2"/>
  <c r="O121" i="2"/>
  <c r="O104" i="2"/>
  <c r="M104" i="2"/>
  <c r="N104" i="2"/>
  <c r="L104" i="2"/>
  <c r="N159" i="2"/>
  <c r="M159" i="2"/>
  <c r="L159" i="2"/>
  <c r="O159" i="2"/>
  <c r="N74" i="2"/>
  <c r="M74" i="2"/>
  <c r="O74" i="2"/>
  <c r="L74" i="2"/>
  <c r="N65" i="2"/>
  <c r="M65" i="2"/>
  <c r="L65" i="2"/>
  <c r="O65" i="2"/>
  <c r="O56" i="2"/>
  <c r="L56" i="2"/>
  <c r="M56" i="2"/>
  <c r="N56" i="2"/>
  <c r="N51" i="2"/>
  <c r="M51" i="2"/>
  <c r="L51" i="2"/>
  <c r="O51" i="2"/>
  <c r="M37" i="2"/>
  <c r="O37" i="2"/>
  <c r="L37" i="2"/>
  <c r="N37" i="2"/>
  <c r="N27" i="2"/>
  <c r="L27" i="2"/>
  <c r="M27" i="2"/>
  <c r="O27" i="2"/>
  <c r="M15" i="2"/>
  <c r="N15" i="2"/>
  <c r="L15" i="2"/>
  <c r="O15" i="2"/>
  <c r="O14" i="2"/>
  <c r="M14" i="2"/>
  <c r="N14" i="2"/>
  <c r="L14" i="2"/>
  <c r="M175" i="2"/>
  <c r="N175" i="2"/>
  <c r="O175" i="2"/>
  <c r="L175" i="2"/>
  <c r="M98" i="2"/>
  <c r="O98" i="2"/>
  <c r="L98" i="2"/>
  <c r="N98" i="2"/>
  <c r="M49" i="2"/>
  <c r="O49" i="2"/>
  <c r="L49" i="2"/>
  <c r="N49" i="2"/>
  <c r="M193" i="2"/>
  <c r="N193" i="2"/>
  <c r="O193" i="2"/>
  <c r="L193" i="2"/>
  <c r="M229" i="2"/>
  <c r="O229" i="2"/>
  <c r="L229" i="2"/>
  <c r="N229" i="2"/>
  <c r="N166" i="2"/>
  <c r="M166" i="2"/>
  <c r="L166" i="2"/>
  <c r="O166" i="2"/>
  <c r="M228" i="2"/>
  <c r="O228" i="2"/>
  <c r="N228" i="2"/>
  <c r="L228" i="2"/>
  <c r="N57" i="2"/>
  <c r="L57" i="2"/>
  <c r="M57" i="2"/>
  <c r="O57" i="2"/>
  <c r="M184" i="2"/>
  <c r="O184" i="2"/>
  <c r="L184" i="2"/>
  <c r="N184" i="2"/>
  <c r="O181" i="2"/>
  <c r="N181" i="2"/>
  <c r="L181" i="2"/>
  <c r="M181" i="2"/>
  <c r="O46" i="2"/>
  <c r="M46" i="2"/>
  <c r="N46" i="2"/>
  <c r="L46" i="2"/>
  <c r="N157" i="2"/>
  <c r="L157" i="2"/>
  <c r="M157" i="2"/>
  <c r="O157" i="2"/>
  <c r="M143" i="2"/>
  <c r="O143" i="2"/>
  <c r="L143" i="2"/>
  <c r="N143" i="2"/>
  <c r="N136" i="2"/>
  <c r="O136" i="2"/>
  <c r="L136" i="2"/>
  <c r="M136" i="2"/>
  <c r="M126" i="2"/>
  <c r="N126" i="2"/>
  <c r="O126" i="2"/>
  <c r="L126" i="2"/>
  <c r="N117" i="2"/>
  <c r="L117" i="2"/>
  <c r="M117" i="2"/>
  <c r="O117" i="2"/>
  <c r="N108" i="2"/>
  <c r="M108" i="2"/>
  <c r="O108" i="2"/>
  <c r="L108" i="2"/>
  <c r="N119" i="2"/>
  <c r="L119" i="2"/>
  <c r="M119" i="2"/>
  <c r="O119" i="2"/>
  <c r="N86" i="2"/>
  <c r="M86" i="2"/>
  <c r="O86" i="2"/>
  <c r="L86" i="2"/>
  <c r="M79" i="2"/>
  <c r="O79" i="2"/>
  <c r="L79" i="2"/>
  <c r="N79" i="2"/>
  <c r="N73" i="2"/>
  <c r="M73" i="2"/>
  <c r="O73" i="2"/>
  <c r="L73" i="2"/>
  <c r="N64" i="2"/>
  <c r="M64" i="2"/>
  <c r="O64" i="2"/>
  <c r="L64" i="2"/>
  <c r="O53" i="2"/>
  <c r="L53" i="2"/>
  <c r="M53" i="2"/>
  <c r="N53" i="2"/>
  <c r="N43" i="2"/>
  <c r="O43" i="2"/>
  <c r="L43" i="2"/>
  <c r="M43" i="2"/>
  <c r="O44" i="2"/>
  <c r="M44" i="2"/>
  <c r="N44" i="2"/>
  <c r="L44" i="2"/>
  <c r="N26" i="2"/>
  <c r="L26" i="2"/>
  <c r="M26" i="2"/>
  <c r="O26" i="2"/>
  <c r="N24" i="2"/>
  <c r="L24" i="2"/>
  <c r="M24" i="2"/>
  <c r="O24" i="2"/>
  <c r="M85" i="2"/>
  <c r="O85" i="2"/>
  <c r="N85" i="2"/>
  <c r="L85" i="2"/>
  <c r="O134" i="2"/>
  <c r="L134" i="2"/>
  <c r="M134" i="2"/>
  <c r="N134" i="2"/>
  <c r="N22" i="2"/>
  <c r="M22" i="2"/>
  <c r="O22" i="2"/>
  <c r="L22" i="2"/>
  <c r="N60" i="2"/>
  <c r="L60" i="2"/>
  <c r="M60" i="2"/>
  <c r="O60" i="2"/>
  <c r="M102" i="2"/>
  <c r="O102" i="2"/>
  <c r="L102" i="2"/>
  <c r="N102" i="2"/>
  <c r="N199" i="2"/>
  <c r="L199" i="2"/>
  <c r="M199" i="2"/>
  <c r="O199" i="2"/>
  <c r="O165" i="2"/>
  <c r="N165" i="2"/>
  <c r="L165" i="2"/>
  <c r="M165" i="2"/>
  <c r="N146" i="2"/>
  <c r="M146" i="2"/>
  <c r="L146" i="2"/>
  <c r="O146" i="2"/>
  <c r="N122" i="2"/>
  <c r="M122" i="2"/>
  <c r="O122" i="2"/>
  <c r="L122" i="2"/>
  <c r="M88" i="2"/>
  <c r="N88" i="2"/>
  <c r="O88" i="2"/>
  <c r="L88" i="2"/>
  <c r="M99" i="2"/>
  <c r="O99" i="2"/>
  <c r="L99" i="2"/>
  <c r="N99" i="2"/>
  <c r="M93" i="2"/>
  <c r="N93" i="2"/>
  <c r="O93" i="2"/>
  <c r="L93" i="2"/>
  <c r="O72" i="2"/>
  <c r="N72" i="2"/>
  <c r="L72" i="2"/>
  <c r="M72" i="2"/>
  <c r="O63" i="2"/>
  <c r="M63" i="2"/>
  <c r="N63" i="2"/>
  <c r="L63" i="2"/>
  <c r="M55" i="2"/>
  <c r="O55" i="2"/>
  <c r="L55" i="2"/>
  <c r="N55" i="2"/>
  <c r="N50" i="2"/>
  <c r="M50" i="2"/>
  <c r="O50" i="2"/>
  <c r="L50" i="2"/>
  <c r="M35" i="2"/>
  <c r="L35" i="2"/>
  <c r="N35" i="2"/>
  <c r="O35" i="2"/>
  <c r="O25" i="2"/>
  <c r="M25" i="2"/>
  <c r="N25" i="2"/>
  <c r="L25" i="2"/>
  <c r="O13" i="2"/>
  <c r="M13" i="2"/>
  <c r="N13" i="2"/>
  <c r="L13" i="2"/>
  <c r="M94" i="2"/>
  <c r="O94" i="2"/>
  <c r="L94" i="2"/>
  <c r="N94" i="2"/>
  <c r="M141" i="2"/>
  <c r="N141" i="2"/>
  <c r="O141" i="2"/>
  <c r="L141" i="2"/>
  <c r="O18" i="2"/>
  <c r="M18" i="2"/>
  <c r="L18" i="2"/>
  <c r="N18" i="2"/>
  <c r="N183" i="2"/>
  <c r="M183" i="2"/>
  <c r="O183" i="2"/>
  <c r="L183" i="2"/>
  <c r="O189" i="2"/>
  <c r="N189" i="2"/>
  <c r="L189" i="2"/>
  <c r="M189" i="2"/>
  <c r="M205" i="2"/>
  <c r="N205" i="2"/>
  <c r="O205" i="2"/>
  <c r="L205" i="2"/>
  <c r="M182" i="2"/>
  <c r="N182" i="2"/>
  <c r="O182" i="2"/>
  <c r="L182" i="2"/>
  <c r="N155" i="2"/>
  <c r="L155" i="2"/>
  <c r="M155" i="2"/>
  <c r="O155" i="2"/>
  <c r="N107" i="2"/>
  <c r="O107" i="2"/>
  <c r="L107" i="2"/>
  <c r="M107" i="2"/>
  <c r="N21" i="2"/>
  <c r="M21" i="2"/>
  <c r="O21" i="2"/>
  <c r="L21" i="2"/>
  <c r="M68" i="2"/>
  <c r="N68" i="2"/>
  <c r="O68" i="2"/>
  <c r="L68" i="2"/>
  <c r="N191" i="2"/>
  <c r="M191" i="2"/>
  <c r="O191" i="2"/>
  <c r="L191" i="2"/>
  <c r="M179" i="2"/>
  <c r="N179" i="2"/>
  <c r="O179" i="2"/>
  <c r="L179" i="2"/>
  <c r="M177" i="2"/>
  <c r="O177" i="2"/>
  <c r="L177" i="2"/>
  <c r="N177" i="2"/>
  <c r="M164" i="2"/>
  <c r="O164" i="2"/>
  <c r="L164" i="2"/>
  <c r="N164" i="2"/>
  <c r="O162" i="2"/>
  <c r="M162" i="2"/>
  <c r="N162" i="2"/>
  <c r="L162" i="2"/>
  <c r="M152" i="2"/>
  <c r="N152" i="2"/>
  <c r="O152" i="2"/>
  <c r="L152" i="2"/>
  <c r="M206" i="2"/>
  <c r="N206" i="2"/>
  <c r="O206" i="2"/>
  <c r="L206" i="2"/>
  <c r="O138" i="2"/>
  <c r="N138" i="2"/>
  <c r="L138" i="2"/>
  <c r="M138" i="2"/>
  <c r="O114" i="2"/>
  <c r="L114" i="2"/>
  <c r="M114" i="2"/>
  <c r="N114" i="2"/>
  <c r="O101" i="2"/>
  <c r="L101" i="2"/>
  <c r="M101" i="2"/>
  <c r="N101" i="2"/>
  <c r="M97" i="2"/>
  <c r="N97" i="2"/>
  <c r="O97" i="2"/>
  <c r="L97" i="2"/>
  <c r="N140" i="2"/>
  <c r="O140" i="2"/>
  <c r="L140" i="2"/>
  <c r="M140" i="2"/>
  <c r="M89" i="2"/>
  <c r="N89" i="2"/>
  <c r="O89" i="2"/>
  <c r="L89" i="2"/>
  <c r="O71" i="2"/>
  <c r="L71" i="2"/>
  <c r="M71" i="2"/>
  <c r="N71" i="2"/>
  <c r="O62" i="2"/>
  <c r="L62" i="2"/>
  <c r="M62" i="2"/>
  <c r="N62" i="2"/>
  <c r="M54" i="2"/>
  <c r="N54" i="2"/>
  <c r="O54" i="2"/>
  <c r="L54" i="2"/>
  <c r="N42" i="2"/>
  <c r="M42" i="2"/>
  <c r="L42" i="2"/>
  <c r="O42" i="2"/>
  <c r="O40" i="2"/>
  <c r="L40" i="2"/>
  <c r="M40" i="2"/>
  <c r="N40" i="2"/>
  <c r="L33" i="2"/>
  <c r="M33" i="2"/>
  <c r="N33" i="2"/>
  <c r="O33" i="2"/>
  <c r="L12" i="2"/>
  <c r="M12" i="2"/>
  <c r="N12" i="2"/>
  <c r="O12" i="2"/>
  <c r="M61" i="2"/>
  <c r="N61" i="2"/>
  <c r="O61" i="2"/>
  <c r="L61" i="2"/>
  <c r="O161" i="2"/>
  <c r="L161" i="2"/>
  <c r="M161" i="2"/>
  <c r="N161" i="2"/>
  <c r="O82" i="2"/>
  <c r="L82" i="2"/>
  <c r="M82" i="2"/>
  <c r="N82" i="2"/>
  <c r="N30" i="2"/>
  <c r="O30" i="2"/>
  <c r="L30" i="2"/>
  <c r="M30" i="2"/>
  <c r="N81" i="2"/>
  <c r="M81" i="2"/>
  <c r="O81" i="2"/>
  <c r="L81" i="2"/>
  <c r="M197" i="2"/>
  <c r="N197" i="2"/>
  <c r="O197" i="2"/>
  <c r="L197" i="2"/>
  <c r="M129" i="2"/>
  <c r="O129" i="2"/>
  <c r="L129" i="2"/>
  <c r="N129" i="2"/>
  <c r="O116" i="2"/>
  <c r="L116" i="2"/>
  <c r="M116" i="2"/>
  <c r="N116" i="2"/>
  <c r="O180" i="2"/>
  <c r="L180" i="2"/>
  <c r="M180" i="2"/>
  <c r="N180" i="2"/>
  <c r="M153" i="2"/>
  <c r="N153" i="2"/>
  <c r="O153" i="2"/>
  <c r="L153" i="2"/>
  <c r="M123" i="2"/>
  <c r="N123" i="2"/>
  <c r="O123" i="2"/>
  <c r="L123" i="2"/>
  <c r="M23" i="2"/>
  <c r="O23" i="2"/>
  <c r="L23" i="2"/>
  <c r="N23" i="2"/>
  <c r="N216" i="2"/>
  <c r="M216" i="2"/>
  <c r="O216" i="2"/>
  <c r="L216" i="2"/>
  <c r="M214" i="2"/>
  <c r="N214" i="2"/>
  <c r="O214" i="2"/>
  <c r="L214" i="2"/>
  <c r="O186" i="2"/>
  <c r="M186" i="2"/>
  <c r="N186" i="2"/>
  <c r="L186" i="2"/>
  <c r="N188" i="2"/>
  <c r="M188" i="2"/>
  <c r="L188" i="2"/>
  <c r="O188" i="2"/>
  <c r="M176" i="2"/>
  <c r="N176" i="2"/>
  <c r="O176" i="2"/>
  <c r="L176" i="2"/>
  <c r="M163" i="2"/>
  <c r="N163" i="2"/>
  <c r="O163" i="2"/>
  <c r="L163" i="2"/>
  <c r="O150" i="2"/>
  <c r="M150" i="2"/>
  <c r="L150" i="2"/>
  <c r="N150" i="2"/>
  <c r="M142" i="2"/>
  <c r="N142" i="2"/>
  <c r="O142" i="2"/>
  <c r="L142" i="2"/>
  <c r="N135" i="2"/>
  <c r="L135" i="2"/>
  <c r="M135" i="2"/>
  <c r="O135" i="2"/>
  <c r="M133" i="2"/>
  <c r="O133" i="2"/>
  <c r="L133" i="2"/>
  <c r="N133" i="2"/>
  <c r="O113" i="2"/>
  <c r="L113" i="2"/>
  <c r="M113" i="2"/>
  <c r="N113" i="2"/>
  <c r="O100" i="2"/>
  <c r="L100" i="2"/>
  <c r="M100" i="2"/>
  <c r="N100" i="2"/>
  <c r="M92" i="2"/>
  <c r="N92" i="2"/>
  <c r="L92" i="2"/>
  <c r="O92" i="2"/>
  <c r="O83" i="2"/>
  <c r="L83" i="2"/>
  <c r="M83" i="2"/>
  <c r="N83" i="2"/>
  <c r="M77" i="2"/>
  <c r="N77" i="2"/>
  <c r="O77" i="2"/>
  <c r="L77" i="2"/>
  <c r="M70" i="2"/>
  <c r="O70" i="2"/>
  <c r="L70" i="2"/>
  <c r="N70" i="2"/>
  <c r="N80" i="2"/>
  <c r="O80" i="2"/>
  <c r="L80" i="2"/>
  <c r="M80" i="2"/>
  <c r="L52" i="2"/>
  <c r="M52" i="2"/>
  <c r="N52" i="2"/>
  <c r="O52" i="2"/>
  <c r="N41" i="2"/>
  <c r="L41" i="2"/>
  <c r="M41" i="2"/>
  <c r="O41" i="2"/>
  <c r="M36" i="2"/>
  <c r="O36" i="2"/>
  <c r="L36" i="2"/>
  <c r="N36" i="2"/>
  <c r="M106" i="2"/>
  <c r="N106" i="2"/>
  <c r="O106" i="2"/>
  <c r="L106" i="2"/>
  <c r="M8" i="2"/>
  <c r="O8" i="2"/>
  <c r="N8" i="2"/>
  <c r="L8" i="2"/>
  <c r="E9" i="3"/>
  <c r="G8" i="3" s="1"/>
  <c r="M4" i="2" l="1"/>
  <c r="M2" i="2" s="1"/>
  <c r="O4" i="2"/>
  <c r="O2" i="2" s="1"/>
  <c r="N4" i="2"/>
  <c r="N2" i="2" s="1"/>
  <c r="L4" i="2"/>
  <c r="L2" i="2" s="1"/>
  <c r="G5" i="3"/>
  <c r="G7" i="3"/>
  <c r="G6" i="3"/>
</calcChain>
</file>

<file path=xl/sharedStrings.xml><?xml version="1.0" encoding="utf-8"?>
<sst xmlns="http://schemas.openxmlformats.org/spreadsheetml/2006/main" count="810" uniqueCount="406">
  <si>
    <t>Priority</t>
  </si>
  <si>
    <t>Status</t>
  </si>
  <si>
    <t>H</t>
  </si>
  <si>
    <t>Support, educate and empower town professionals to grant code compliance relief whenever possible to encourage new investment in the rehabilitation of signiﬁcant historic structures.</t>
  </si>
  <si>
    <t>PB, CEO, Heritage, Fire Department, Town Manager</t>
  </si>
  <si>
    <t>Find new uses for vacant or underutilized town-owned historic properties such as the municipal electric building, Freight House, RR station, and water pump house on Elm Street, and invest in their rehabilitation.</t>
  </si>
  <si>
    <t>BOS, Town Manager, Heritage</t>
  </si>
  <si>
    <t>Propose Architectural Standards for inclusion in the Site Plan Review process administered by the Planning Board.</t>
  </si>
  <si>
    <t>M</t>
  </si>
  <si>
    <t>Identify major historic structures, public art, and places of signiﬁcance, and communicate their stories to the public through various means such as newspaper articles, website or blog postings, social media and public programs.</t>
  </si>
  <si>
    <t>Heritage, Partners</t>
  </si>
  <si>
    <t>Use the town website to provide historic maps, and info on walking tours, historic markers and publicly-owned designated historic buildings (National Register of Historic Places, State Register).</t>
  </si>
  <si>
    <t>Support and assist the Historical Society in its mission to collect and care for the town’s collective material culture, and as a place for research and education.</t>
  </si>
  <si>
    <t>Heritage</t>
  </si>
  <si>
    <t>Explore new regulatory tools and procedures that can be used to protect and preserve historic structures. Build community support for adopting these measures, then promote and encourage their use.</t>
  </si>
  <si>
    <t>Create and maintain an inventory of historic resources in Wolfeboro.</t>
  </si>
  <si>
    <t>Historic properties should be protected, whenever possible, from demolition, deterioration and/or major incompatible alteration through collaboration with property owners and the Heritage Commission.</t>
  </si>
  <si>
    <t>Heritage Commission, Building/Code Enforcement</t>
  </si>
  <si>
    <t>Heritage Commission, Historical Society</t>
  </si>
  <si>
    <t>Recommend Scenic Road designation for additional roads, such as: Beach Pond Rd. from North Line to Ossipee line, North Line Rd to Beach Pond Rd., 109A from Waumbeck to Tuftonboro Line, College Rd.</t>
  </si>
  <si>
    <t>Heritage Commission, PB</t>
  </si>
  <si>
    <t>Create a central staffed location to welcome visitors, orient them to the community, and provide information on its arts and culture opportunities. Explore a potential location such as the Railroad Station and/or Freight Shed for such a center.</t>
  </si>
  <si>
    <t>Chamber, Econ. Dev. Com., Heritage, BOS</t>
  </si>
  <si>
    <t xml:space="preserve"> </t>
  </si>
  <si>
    <t>Done</t>
  </si>
  <si>
    <t>For later work</t>
  </si>
  <si>
    <t>Using the Wentworth Watershed Association Watershed Management Plan as a guide, work to develop Watershed Management Plans and water testing programs for waterbodies within Wolfeboro AND secure Clean Water Act Section 319 or other water quality Best Management Practice (BMP) funding.</t>
  </si>
  <si>
    <t>Planning, BOS, Public Works Dept., PB</t>
  </si>
  <si>
    <t>Work closely with the Lakes Region Planning Commission to make known the Town’s roadway transportation needs, particularly those that deal with roadways maintained by the State of</t>
  </si>
  <si>
    <t>LRPC TAC, Public Works Dept./</t>
  </si>
  <si>
    <t>Review the Town’s building code and make recommendations to modify the building code as standards evolve to be more energy efﬁcient.</t>
  </si>
  <si>
    <t>Planning and Development, BOS</t>
  </si>
  <si>
    <t>Research building code best practices for energy and make recommendations for update d building codes by 2020 date.</t>
  </si>
  <si>
    <t>Planning and Development</t>
  </si>
  <si>
    <t>Continue to support the development of permanent affordable housing through cooperation with nonproﬁt housing corporations and private housing developers.</t>
  </si>
  <si>
    <t>Planning Dept.</t>
  </si>
  <si>
    <t>Review and consider policies that promote the use of passive energy building practices and active solar orientation in new or renovated buildings.</t>
  </si>
  <si>
    <t>The Town should coordinate with local employers to develop a process for understanding employees’ housing needs.</t>
  </si>
  <si>
    <t>Impose trafﬁc mitigation requirements on new or expanded developments which may have an impact on transportation safety, capacity, and existing service levels.</t>
  </si>
  <si>
    <t>Planning Board and Planning and Development</t>
  </si>
  <si>
    <t>Require developers to conduct trafﬁc impact studies that project and evaluate the trafﬁc impacts and that include mitigation strategies for large development projects.</t>
  </si>
  <si>
    <t>Focus new housing development in existing and new neighborhoods that minimizes infrastructure costs and promotes inﬁll development that encourages the use of alternative modes of transportation.</t>
  </si>
  <si>
    <t>Explore zoning encourages the development of sites in areas with existing bicycle or pedestrian infrastructure availability and/or allows for the future connectivity of alternative transportation infrastructure</t>
  </si>
  <si>
    <t>Explore the provision of density bonuses for increased residential density that are based on the implementation of energy conservation/efﬁciency methods in building construction (more stringent energy code or net-zero building).</t>
  </si>
  <si>
    <t>Encourage mixed use development of non-residential and residential spaces by relaxing permitted uses in the Greater Downtown Area and focusing on the aesthetic and environmental impact of development rather than use-based restrictions in order to minimize vehicle trips.</t>
  </si>
  <si>
    <t>Continue implementation of a Wolfeboro Complete Streets program through road upgrade projects in order to encourage safe access for pedestrians and bicyclists.</t>
  </si>
  <si>
    <t>Planning and Development, Public Works Dept.</t>
  </si>
  <si>
    <t>Provide public bicycle parking on municipal properties in high-use locations in the downtown area and at recreational facilities.</t>
  </si>
  <si>
    <t>Planning and Development, Public Works Dept., Parks and Rec.</t>
  </si>
  <si>
    <t>Regularly review site plan review regulations to ensure that landscaping, streetscape, and buffering standards include policies designed to reduce heat-island effects by requiring internal landscaping and greenspace establishment, particularly in the greater downtown area with signiﬁcant impervious surface.</t>
  </si>
  <si>
    <t>Explore an amendment to the subdivision regulations to require bicycle lanes, pedestrian walkways, and connections to primary networks in new subdivisions, where appropriate.</t>
  </si>
  <si>
    <t>L</t>
  </si>
  <si>
    <t>Establish capital reserve funds for facility upgrades or purchases costing $100,000 or more.</t>
  </si>
  <si>
    <t>Establish asset management plans for all Town facilities.</t>
  </si>
  <si>
    <t>BOS, CIP</t>
  </si>
  <si>
    <t>Resolve Police and Fire/Rescue facility needs considering current and alternate locations and uniﬁed or separate housing.</t>
  </si>
  <si>
    <t>Fund and respond to a feasibility study for re-use of the Electric Generation building.</t>
  </si>
  <si>
    <t>Fund and respond to a feasibility study for the site of the current Community Center.</t>
  </si>
  <si>
    <t>Fund and respond to a feasibility study for the Fire &amp; Rescue Department substation.</t>
  </si>
  <si>
    <t>Expand the Dockside Docks to provide more dock space.</t>
  </si>
  <si>
    <t>Wherever feasible support new or expanded facilities projects by public/private partnerships</t>
  </si>
  <si>
    <t>Continue to evaluate demographic trends to see if additional facilities are needed in the future.</t>
  </si>
  <si>
    <t>Continue to support the State improvements to the Route 28 roadway (Alton-Pickering Corner) to ensure that this project remains on the New Hampshire Department of Transportation’s project list in 2024.</t>
  </si>
  <si>
    <t>NHDOT, Public Works Dept., BOS</t>
  </si>
  <si>
    <t>Establish an “ADOPT-A-ROAD” program to assist the Town and the state in keeping the roadsides clean.</t>
  </si>
  <si>
    <t>BOS, Public Works Dept.(Solid Waste)</t>
  </si>
  <si>
    <t>Continue to support the control of aquatic and terrestrial invasive species and increase the signage at boat launching areas to educate the public about invasive species especially in “non- standard” launching sites.</t>
  </si>
  <si>
    <t>BOS, Public Works Dept.,</t>
  </si>
  <si>
    <t>BOS, Public Works Dept.</t>
  </si>
  <si>
    <t>Continue looking at salt use on roads and how it relates to water quality and then use best management practices as they evolve over time.</t>
  </si>
  <si>
    <t>PB, ComCon, Public Works Dept., SB</t>
  </si>
  <si>
    <t>Protect and preserve Wolfeboro’s surface drinking water resources to meet and exceed state water quality standards.</t>
  </si>
  <si>
    <t>Investigate public or private sewer infrastructure extension projects in sensitive watershed areas.</t>
  </si>
  <si>
    <t>Ensure that future development has an adequate supply of water and the ability to dispose of waste for commercial and self contained sites.</t>
  </si>
  <si>
    <t>PB, Public Works Dept.</t>
  </si>
  <si>
    <t>Consider paths, lanes, shoulders, trails, and sidewalks as part of new construction, where appropriate.</t>
  </si>
  <si>
    <t>Planning Board, Public Works Dept.</t>
  </si>
  <si>
    <t>The Town must continue to work with State and regional groups that help steward, manage and protect water resources.</t>
  </si>
  <si>
    <t>BOS, PB, ComCon, Public Works Dept.</t>
  </si>
  <si>
    <t>Review the recommendations and plans/maps from the 2004 Transportation Master Plan to pedestrian, bicycle, and vehicle improvements in the downtown area.</t>
  </si>
  <si>
    <t>Develop a Street and Shade Tree enhancement program within the Town’s gateways and commercial core areas to enhance streetscaping, support the Tree City USA designation, minimize the heat island effect, and enhance stormwater management in more intensely covered urban landscapes.</t>
  </si>
  <si>
    <t>Tree Warden, BOS, Public Works Dept.</t>
  </si>
  <si>
    <t>Continue to explore ways to improve the management of existing parking for the beneﬁt of visitors and employees in the downtown area. Review signage, maps and other platforms directing people to public parking and improve where necessary.</t>
  </si>
  <si>
    <t>BOS, Chamber, Public Works Dept.</t>
  </si>
  <si>
    <t>PB, Planning, Public Works Dept.</t>
  </si>
  <si>
    <t>Expand the Town docking facilities to increase boat parking capacity and increase economic development.</t>
  </si>
  <si>
    <t>Town Dock Comm, BOS, Public Works Dept.</t>
  </si>
  <si>
    <t>Continue to improve restroom quality and availability in the Greater Downtown.</t>
  </si>
  <si>
    <t>Restroom Committee, BOS, Public Works Dept.</t>
  </si>
  <si>
    <t>Planning Board, Planning and Development, Public Works Dept.</t>
  </si>
  <si>
    <t>BOS,TM, Public Works Dept., Planning and Development</t>
  </si>
  <si>
    <t>Explore alternative parking methods with trolley or shuttle services to the Downtown Core.</t>
  </si>
  <si>
    <t>BOS, Public Works Dept., Planning and Development</t>
  </si>
  <si>
    <t>Work with property owners on Private Roads and in Homeowners Associations to encourage them to develop policies and agreements for their private roads and infrastructure.</t>
  </si>
  <si>
    <t>Planning Dept, Public Works Dept.</t>
  </si>
  <si>
    <t>BOS, Public Works Dept., Dock Committee</t>
  </si>
  <si>
    <t>The town should look to ﬁnding appropriate uses for underutilized town properties such as constructing new trails.</t>
  </si>
  <si>
    <t>BOS, ComCon, Parks and Rec., Public Works Dept.</t>
  </si>
  <si>
    <t>The Town should understand trends driving changes in transportation including autonomous vehicles, electriﬁcation, ride sharing and make policy and infrastructure changes as needed.</t>
  </si>
  <si>
    <t>Energy Committee, Public Works Dept.</t>
  </si>
  <si>
    <t>Protect and maintain our town’s gardens and the trees and stone walls along our roads, paths and in the town center.</t>
  </si>
  <si>
    <t>PB, ComCon, BOS, Public Works Dept.</t>
  </si>
  <si>
    <t>PB, Public Works Dept., Planning and Development, BOS</t>
  </si>
  <si>
    <t>Continue to implement the State’s scenic road law and the Town’s scenic road policy.</t>
  </si>
  <si>
    <t>PB, Econ. Dev. Com., Public Works Dept.</t>
  </si>
  <si>
    <t>Ensure improvements to the state highway network are context sensitive, highly participatory, and interdisciplinary (i.e. that they are of a scale and design that complement the character of the community, not detract from it).</t>
  </si>
  <si>
    <t>BOS, Public Works Dept., Planning and Development, PB,</t>
  </si>
  <si>
    <t>Encourage the construction of new or improved sidewalks along Bay Street and Elm Street to Center Street to create a walkable loop from the downtown area.</t>
  </si>
  <si>
    <t>Adopt local road standards that encourage context sensitivity.</t>
  </si>
  <si>
    <t>Planning Board, Public Works Dept., TM</t>
  </si>
  <si>
    <t>Make Town owned beaches as ADA accessible as is practically possible.</t>
  </si>
  <si>
    <t>Encourage development of a Circular Back Bay Pedestrian Sidewalk and Pathway System, connecting three of the four commercial sub areas (Back Bay, Main Street, and Wolfeboro Falls). Completion of a circular ADA-accessible pathway would create a unique recreational opportunity for downtown visitors, possibly tying into the Town’s cross-country trail system.</t>
  </si>
  <si>
    <t>Maintain standards to require larger buffers and minimize access points on rural gateway areas, such as NH Route 28.</t>
  </si>
  <si>
    <t>Promote access to Wolfeboro Village Core by boat through dock improvements and potential expansion per the Tighe and Bond Report and recommendations of Town Dock Committee</t>
  </si>
  <si>
    <t>Bay Street Area – Complement existing and proposed residential, commercial, and institutional projects by improving pedestrian access to this area, ensuring that appropriate uses are permitted, and encouraging the general enhancement of the Greater Downtown Loop.</t>
  </si>
  <si>
    <t>Create and update maps of signiﬁcant historic and cultural sites and buildings to help create regulations to protect the lands that provide the town’s essential character.</t>
  </si>
  <si>
    <t>Protect headwater areas of streams that originate in adjacent communities through multi- town cooperative efforts, including Alton, Brookﬁeld, New Durham, and Tuftonboro and programs convened by Lakes Regional Planning Commission (LRPC), Wentworth Watershed Association, Lakes Region Conservation Trust, and Moose Mountains Regional Greenways (MMRG).</t>
  </si>
  <si>
    <t>PB, Planning, ComCon, BOS</t>
  </si>
  <si>
    <t>Support existing watershed planning efforts on Lake Wentworth, Crescent Lake, Rust Pond, Mirror Lake, Wolfeboro Bay, and Winter Harbor and develop plans for the parts of the watershed that are not presently under study.</t>
  </si>
  <si>
    <t>BOS, ComCon</t>
  </si>
  <si>
    <t>Prohibit the issuance of building permits for development on Class VI roads.</t>
  </si>
  <si>
    <t>BOS, PB, Planning, ComCon</t>
  </si>
  <si>
    <t>Get input from the public about what factors, (such as water quality, open space or agricultural lands,) they most value about our community. This should then be used by the Conservation Commission and the Planning Board to develop plans to further protect these resources. The factors can be used to develop a co-oComConurrence model for conservation.</t>
  </si>
  <si>
    <t>PB, ComCon</t>
  </si>
  <si>
    <t>Develop wildlife protection area maps to guide subdivision development during the planning process.</t>
  </si>
  <si>
    <t>Anticipate future municipal and school district land and building needs and identify speciﬁc properties to be acquired for future use.</t>
  </si>
  <si>
    <t>GWRSD, Town Manager, BOS, ComCon, PB</t>
  </si>
  <si>
    <t>Develop an inventory of school and municipally owned properties and analyze properties for potential suitable future opportunities for municipal facilities, conservation efforts, or sales.</t>
  </si>
  <si>
    <t>Update the signage on trails so that the public can easily understand how to get the most enjoyment out of their experience.</t>
  </si>
  <si>
    <t>Parks and Rec., ComCon</t>
  </si>
  <si>
    <t>Develop an asset management plan for Town owned lands so that long range planning can be done for these properties.</t>
  </si>
  <si>
    <t>BOS, ComCon, PB</t>
  </si>
  <si>
    <t>Develop improved monitoring strategies by professionals for lands protected by the Town so as to prevent more “duties” for the Conservation Commission.</t>
  </si>
  <si>
    <t>Continue to maintain protection for vernal pools which has been the subject of recent warrant articles and assist the Conservation Commission in doing this extra monitoring.</t>
  </si>
  <si>
    <t>Complete all engineering/construction activities for the RIB Disposal System in order to comply with NHDES Administrative Order by Consent.</t>
  </si>
  <si>
    <t>Director of Sewer Dept, TM, BOS</t>
  </si>
  <si>
    <t>Continue to explore solutions for the design and implementation of measures to reduce unbilled water losses through leak detection.</t>
  </si>
  <si>
    <t>Director of Water Dept, TM</t>
  </si>
  <si>
    <t>Maintain efﬂuent disposal options, such as the spray ﬁelds, to ensure future redundancy in our effluent disposal system.</t>
  </si>
  <si>
    <t>Hire a professional administrator to coordinate and maintain this comprehensive Town Calendar and to interface with organizations and websites that also promote Wolfeboro arts and culture.</t>
  </si>
  <si>
    <t>BOS, Town Manager</t>
  </si>
  <si>
    <t>Encourage close and receptive communication between department heads and the Board of Selectmen, the Budget Committee, and the Town Manager during the budgetary process.</t>
  </si>
  <si>
    <t>BOS, BUDGET, TOWN MANAGER</t>
  </si>
  <si>
    <t>When considering upgrades and expansion ensure that long-term capital and operations and maintenance costs are included for review and analysis.</t>
  </si>
  <si>
    <t>Explore options for potential expansion of wastewater collection systems in coordination with other potential road and water infrastructure projects to mitigate water quality impacts. When considering upgrades and expansion ensure that long-term capital and operations and maintenance costs are included for review and analysis.</t>
  </si>
  <si>
    <t>Director of Sewer Department, TM, BOS, Finance Director</t>
  </si>
  <si>
    <t>Identify and implement all measures that may be necessary to assure the long-term watershed protection and security of the Beech Pond Reservoir including potential acquisition of parcels with frontage on Beech Pond Reservoir and use of modern security technologies such as drone implementation.</t>
  </si>
  <si>
    <t>Director of Water Dept, TM, BOS</t>
  </si>
  <si>
    <t>Continue upgrades to water distribution lines through an asset management plan in order to ensure excellent water quality and ﬂow rates and provide a yearly update  to the Board of Selectmen.</t>
  </si>
  <si>
    <t>Identify and implement all measures to identify and quantify presence of emerging contaminants. Implement public education program focused on emerging contaminants for private water users including the use of the Household Hazardous Waste Program.</t>
  </si>
  <si>
    <t>Director of Water Dept, BOS, TM</t>
  </si>
  <si>
    <t>Continue to utilize a sewer rate schedule that ensures annual operating and maintenance costs are recouped from users.</t>
  </si>
  <si>
    <t>Director of Sewer Dept, TM, BOS,</t>
  </si>
  <si>
    <t>Develop a policy for jurisdiction and maintenance of private distribution lines that tie into Town water systems.</t>
  </si>
  <si>
    <t>Director of Water Dept, NHDES, Town Manager, BOS, Planning Dept</t>
  </si>
  <si>
    <t>Establish a Sewer System Capital Reserve Fund for long-term infrastructure refurbishment needs based on the Asset Management Plan recommendations.</t>
  </si>
  <si>
    <t>Develop a policy for seasonal water lines.</t>
  </si>
  <si>
    <t>Ensure that the Asset Management Plan is integrated into the Capital Improvements Plan and the Road Maintenance Plan in order to coordinate with overall infrastructure maintenance, replacement, and expansion efforts. This Asset Management Plan should also require an annual report to the Board of Selecmen during the annual budge cycle.</t>
  </si>
  <si>
    <t>Develop a policy to ensure the Town acquires easements for future Town sewer installations encroaching on private property and a policy that deals with jurisdiction over and maintenance of private sewer systems that tie into Town sewer mains.</t>
  </si>
  <si>
    <t>Director of Sewer Dept, Planning Dept, TM, BOS</t>
  </si>
  <si>
    <t>Continue to monitor development and redevelopment applications that have an impact on Treatment Plant loading or on the scope of the current service grid. The Director of Water and Sewer should be required to verify adequate capacity in the system.</t>
  </si>
  <si>
    <t>Director of Sewer Dept, TM</t>
  </si>
  <si>
    <t>Continue a capital reserve program for long term needs of the water system, understanding that some future capital needs of the system will need to be recouped from the reduction in debt service based on the Asset Management Plan recommendations.</t>
  </si>
  <si>
    <t>Director of Water Dept, BOS, TM,</t>
  </si>
  <si>
    <t>Develop and implement a long-term Road Asset Management Plan (Road Surface Management System (RSMS) for the Town’s road infrastructure based on condition, need, and impact.</t>
  </si>
  <si>
    <t>Public Works Dept., BOS, TM</t>
  </si>
  <si>
    <t>Implement a pilot program to reduce vehicular carbon pollution by limiting the immediate downtown area to "foot trafﬁc only" for a speciﬁed "special event” or other occasion , so that the associated logistics and beneﬁts could be identiﬁed.</t>
  </si>
  <si>
    <t>Conduct update s to the Town of Wolfeboro Hazard Mitigation Plan per the required FEMA schedules through a Hazard Mitigation Planning Committee.</t>
  </si>
  <si>
    <t>EMD, HMPC, TM</t>
  </si>
  <si>
    <t>Review the practice of ‘infrastructure-based’ zoning districts.</t>
  </si>
  <si>
    <t>Support the upate and maintenance and update  to the Town’s Emergency Operations Plan in cooperation and coordination with Town, County, State, and Federal Governments.</t>
  </si>
  <si>
    <t>EMD, EOPC, TM</t>
  </si>
  <si>
    <t>Whenever possible, utilize public/private and grant partnerships for dock repairs, docking capacity expansion, and dredging work.</t>
  </si>
  <si>
    <t>BOS, TM, Public Works Dept, Planning Director</t>
  </si>
  <si>
    <t>Complete necessary upgrades to the Dockside Dock infrastructure to ensure that existing infrastructure is sound.</t>
  </si>
  <si>
    <t>Director of Public Works, TM, BOS, Finance Director, PB and Dept</t>
  </si>
  <si>
    <t>Identify local, community, State, and federal resources for education for municipal employees, residents, and businesses in order to achieve the aforementioned goals.</t>
  </si>
  <si>
    <t>Energy Committee, Town Manager</t>
  </si>
  <si>
    <t>Inventory the condition of and assess future needs for municipal parking lots including the following existing municipal lots: Odd Fellows, Glendon Street Lot, Foss Field Lot, Championship Lot, Dockside, Mast Landing, Libby useum, McKinney Park, Abenaki, Brewster Beach, Carry Beach and Town Hall Parking lot.</t>
  </si>
  <si>
    <t>Public Works Director, BOS, TM, Planning Director</t>
  </si>
  <si>
    <t>Through Energy Committee work with all stakeholders to host ‘Green Tours’ that demonstrate local applications of energy efﬁciency in buildings</t>
  </si>
  <si>
    <t>Promote the development of the sites within the Business Park off Pine Hill Road.</t>
  </si>
  <si>
    <t>Econ. Dev. Com., Planning Dept, TM</t>
  </si>
  <si>
    <t>Continue regular maintenance and upgrades to parking lots through an asset management plan and long term capital funding plan.</t>
  </si>
  <si>
    <t>Develop a ‘peak-demand’ parking plan/strategy for large events just as the Fourth of July festivities and other large community events that includes partnerships with private entities for transportation and inter-agency cooperation.</t>
  </si>
  <si>
    <t>BOS, Police Dept, Planning Dept, Public Works</t>
  </si>
  <si>
    <t>Develop a sidewalk/pedestrian pathway inventory and asset management plan that prioritizes upgrades and maintenance for the existing pedestrian infrastructure.</t>
  </si>
  <si>
    <t>Public Works Director, TM, BOS, Planning Director</t>
  </si>
  <si>
    <t>Seek funding for transportation enhancements such as scenic easements, water quality improvements, pedestrian facilities, etc.</t>
  </si>
  <si>
    <t>Public Works Dept., Planning and Development, LRPC TAC, TM</t>
  </si>
  <si>
    <t>Explore alternatives to sidewalk construction in areas where pedestrian trafﬁc is frequent including, but not limited to the following: speed limit reduction, travel lane narrowing, provision of sharrows, and shoulder area expansion.</t>
  </si>
  <si>
    <t xml:space="preserve">When considering upgrades and expansion ensure that long-term capital and operations and maintenance costs are included for review and analysis. Complete and fund asset management plans and inventory stormwater infrastructure including catch basins, storm water system pipes, and best management practices for existing (Back Bay Rain Garden, Auto Care, Gene's beach, etc.) and new designs. </t>
  </si>
  <si>
    <t>Director of Public Works, TM, BOS, Finance Director, Planning Department</t>
  </si>
  <si>
    <t>Incorporate stormwater management improvements into all municipal and State road re- build projects.</t>
  </si>
  <si>
    <t>Public Works Department, Planning Department,   BOS, TM</t>
  </si>
  <si>
    <t>Develop a dam (and bridge) inventory and asset management plan that includes a long-term maintenance plan for these critical detention structures.</t>
  </si>
  <si>
    <t>Initiate communications to keep the general public, Boards, and Commissions informed on the status of proposed or pending transportation projects including both print and electronic media as they arise.</t>
  </si>
  <si>
    <t>Public Works Dept., TM, Planning and Development,</t>
  </si>
  <si>
    <t>Incorporate trees and greenscapes into public works and planning projects in a way that identiﬁes them as infrastructure assets as well as a valuable natural resource that must be protected.</t>
  </si>
  <si>
    <t>Director of Public Works, Planning Dept</t>
  </si>
  <si>
    <t>Support the role of the Tree Warden position within the context of public infrastructure projects, shoreland permitting, and other Streetscaping and public space improvement projects.</t>
  </si>
  <si>
    <t>Tree Warden, Public Works Dept, Planning Dept</t>
  </si>
  <si>
    <t>Develop a right-of-way ordinance for utilities within the right-of-way including street trees and other greenscapes.</t>
  </si>
  <si>
    <t>TM, Planning Dept, MED, Public Works Dept, BOS</t>
  </si>
  <si>
    <t>Develop a formal ‘tree-cutting and tree-trimming policy’ within the public right-of-way of all roads.</t>
  </si>
  <si>
    <t>Ensure that Scenic Roads are preserved and that rural road maintenance standards are followed in order to protect the character of rural Wolfeboro.</t>
  </si>
  <si>
    <t>BOS, PB, Public Works Dept, Planning Dept, TM</t>
  </si>
  <si>
    <t>Update  the existing publication “Doing Business in Wolfeboro” under the guidance of the Economic Development Committee. Publish a shorter, one-page document, with simpliﬁed language.</t>
  </si>
  <si>
    <t>Chamber, Econ. Dev. Com.</t>
  </si>
  <si>
    <t>Support museum facilities and planned future expansion efforts by promoting Wolfeboro as the “Museum Hub” of New Hampshire.</t>
  </si>
  <si>
    <t>Econ. Dev. Com., PB,</t>
  </si>
  <si>
    <t>Encourage businesses to have their employees park outside the immediate downtown area and ask businesses to allow use of their private parking lots by the public when the businesses are not open.</t>
  </si>
  <si>
    <t>Chamber, PB, Police Department</t>
  </si>
  <si>
    <t>Research and develop a plan for bringing training expertise to this area to develop the trade skills needed to support appropriate economic growth and encourage participation of local youth.</t>
  </si>
  <si>
    <t>GWRSD, Econ. Dev. Com.,</t>
  </si>
  <si>
    <t>Attract bus service to Wolfeboro especially weekend transit to Wolfeboro from the south, perhaps linking with the Downeaster Amtrak in Dover and C&amp;J and/or Concord Coach from Boston.</t>
  </si>
  <si>
    <t>Energy Committee, Chamber of Commerce</t>
  </si>
  <si>
    <t>Review the existing Conservation Subdivision ordinance to determine if changes are needed to the ordinance in order to encourage its use and to ensure the purpose of the ordinance is being met.</t>
  </si>
  <si>
    <t>PB</t>
  </si>
  <si>
    <t>Develop a Water Resources Master Plan Chapter.</t>
  </si>
  <si>
    <t>Audit impervious surface thresholds in certain watersheds/zones and explore incentives for stormwater management infrastructure.</t>
  </si>
  <si>
    <t>PB, Codes</t>
  </si>
  <si>
    <t>Consider the development of tiered riparian buffers/setbacks for perennial streams within the Town of Wolfeboro that protect the naturally vegetated areas that border streams and watercourses. This can include both wetland and upland areas.</t>
  </si>
  <si>
    <t>PB, Planning</t>
  </si>
  <si>
    <t>update  site speciﬁc soil mapping for erodible soils associated with the steep slopes ordinance to the regulations that protect our water quality and use these for new development proposals.</t>
  </si>
  <si>
    <t>Implement stormwater management regulations and landscaping standards that incorporate best management practices for Low Impact Development (LID) and minimize the amount of impervious surfaces for the protection of water quality for any land use activity.</t>
  </si>
  <si>
    <t>Create regulations regarding pumping water from our lakes and streams for such things as sales to people ﬁlling swimming pools.</t>
  </si>
  <si>
    <t>PB, BOS</t>
  </si>
  <si>
    <t>Revisit shoreline regulations with regard to boathouses and heights of buildings.</t>
  </si>
  <si>
    <t>Develop procedures that assist in the enforcement of conditional approval requirements for Shoreland Permits and other development.</t>
  </si>
  <si>
    <t>PB, Planning, Codes</t>
  </si>
  <si>
    <t>Review the Affordable Nonproﬁt Workforce Housing ordinance and the Inclusionary Zoning Ordinance, which allow for a diverse supply of housing types and increased density for housing units, to ensure the development standards and procedures are realistic to allow these types of residential development.</t>
  </si>
  <si>
    <t>Consider more development in the Village Residential District especially in areas with existing sidewalks.</t>
  </si>
  <si>
    <t>Review existing nonconforming uses in Town to determine if the existing zoning ordinance allows for reasonable improvements and growth.</t>
  </si>
  <si>
    <t>Ensure that the aquifer protection districts are delineated and also being protected with update d data.</t>
  </si>
  <si>
    <t>Encourage conversion of unused commercial space to innovative work environments such as co- working spaces.</t>
  </si>
  <si>
    <t>Develop requirements for Innovative/Alternative Technology ISDS systems (Individual Sewage Disposal Systems) per best management practices in at-risk areas.</t>
  </si>
  <si>
    <t>update  the lists of large above ground and below ground oil storage tanks as well as hazardous waste sites.</t>
  </si>
  <si>
    <t>Analyze and review opportunities/areas for development by using a speciﬁed set of criteria such as: existing zoning, existing uses, community needs, infrastructure access/ availability, and environmental constraints or vulnerabilities.</t>
  </si>
  <si>
    <t>PB, Town Planner</t>
  </si>
  <si>
    <t>Consider expanding the boundaries and use-allowances of the existing Residential Institutional Overlay District.</t>
  </si>
  <si>
    <t>Review how this conservation open space process can impact large parcels of land prior to requiring incentives for conservation subdivisions.</t>
  </si>
  <si>
    <t>Recognizing that there is a need for a congregate living facility or a continuing care facility at an affordable price, develop a zoning ordinance or overlay zone to allow this type of use.</t>
  </si>
  <si>
    <t>Research a Transfer of Development Rights Ordinance within the water/sewer service area.</t>
  </si>
  <si>
    <t>Review the permitted uses in the Greater Downtown area to make certain the area has a variety of retail, commercial, civic and cultural uses and the mixed use character is maintained for year round vitality.</t>
  </si>
  <si>
    <t>Require new commercial development and redevelopment to preserve or establish substantial vegetative buffering with new and replacement vegetation including trees.</t>
  </si>
  <si>
    <t>New development and redevelopment should be compatible with Wolfeboro’s character from a site design, scale, and architectural perspective.</t>
  </si>
  <si>
    <t>Develop and implement mandatory architectural design review for Site Plan Review applications (non-residential and multi-family) through the Planning Board.</t>
  </si>
  <si>
    <t>Consider Form Based Code (FBC) in the Downtown area to more effectively regulate the aesthetics of buildings and provide for more use ﬂexibility when designing projects.</t>
  </si>
  <si>
    <t>Review and update  existing lighting standards to encourage more warm lighting while incentivizing the use of energy efﬁcient LED lights.</t>
  </si>
  <si>
    <t>PB, Planning, Municipal Electric Department</t>
  </si>
  <si>
    <t>Through the site plan review process, encourage siting and orientation of buildings in a way that reduces energy usage and provides opportunity for the installation of active energy improvements such as solar and promotes the implementation of passive energy building practices.</t>
  </si>
  <si>
    <t>Planning Board</t>
  </si>
  <si>
    <t>Continue to encourage landowners to keep large tracts of land undivided through means such as current use. This can be done through publicity about the beneﬁts to the public at large and through interaction with landowners who can take advantage of “current use”.</t>
  </si>
  <si>
    <t>Develop regulations to limit the length of any development along Class 6 roads.</t>
  </si>
  <si>
    <t>Work with the Planning Board to update  the Town’s road standards that ensure safe access, long-term resiliency, and that neighborhood character is protected through context sensitive application.</t>
  </si>
  <si>
    <t>Encourage Best Management Practices throughout the permitting and developing processes.</t>
  </si>
  <si>
    <t>PB, Planning Dept.</t>
  </si>
  <si>
    <t>Evaluate present conservation subdivision regulations to see if they protect our natural resources.</t>
  </si>
  <si>
    <t>Adopt regulations and policies that foster an appreciation of the land and water resources by encouraging the following planning principles:</t>
  </si>
  <si>
    <t>PB, BOS, Planning Dept</t>
  </si>
  <si>
    <t>Strengthening and directing development towards existing neighborhoods, and;</t>
  </si>
  <si>
    <t>Encourage compact building design.</t>
  </si>
  <si>
    <t>Identify and encourage desirable land use patterns reﬂective of rural village character and density such as those found in traditional neighborhoods like Clark Road, Green Street and Pleasant Street.</t>
  </si>
  <si>
    <t>Strengthen the Greater Downtown Area as the village core including the Central Business District, Wolfeboro Falls Limited Business District, and Bay Street Limited Business District.</t>
  </si>
  <si>
    <t>PB, Econ. Dev. Com.</t>
  </si>
  <si>
    <t>Promote planning concepts that encourage compact mixed use neighborhoods in the Greater Downtown.</t>
  </si>
  <si>
    <t>PB, Planning Dept</t>
  </si>
  <si>
    <t>Discuss allowance of select lower-impact uses by conditional use permit.</t>
  </si>
  <si>
    <t>Preserving open space, farmland, natural beauty and critical environmental areas;</t>
  </si>
  <si>
    <t>Encouraging a mix of land uses in appropriate places;</t>
  </si>
  <si>
    <t>Creating a range of housing opportunities and choices;</t>
  </si>
  <si>
    <t>Creating walkable neighborhoods;</t>
  </si>
  <si>
    <t>Encouraging community engagement;</t>
  </si>
  <si>
    <t>Consider implementing current bicycle parking requirement for new development and redevelopment projects in downtown areas.</t>
  </si>
  <si>
    <t>Fostering distinctive, attractive neighborhoods with a strong sense of place;</t>
  </si>
  <si>
    <t>Making the development process consistent and predictable;</t>
  </si>
  <si>
    <t>Providing a variety of transportation choices;</t>
  </si>
  <si>
    <t>Mixed-use neighborhoods should be encouraged in Bay Street Limited Business District, Wolfeboro Falls Limited Business District and the Central Business District.</t>
  </si>
  <si>
    <t>Promote diversiﬁed housing opportunities to meet varying residential needs</t>
  </si>
  <si>
    <t>Future commercial development should be located in areas that are: accessible to major transportation routes, either served or could be served by municipal utilities, and be clustered to preserve valuable open space and to avoid strip development.</t>
  </si>
  <si>
    <t>Hold a forum to get input from community members regarding design standards for viewsheds and determine how they might be protected while insuring that the rights of land owners are protected through reasonable regulation.</t>
  </si>
  <si>
    <t>Explore creation of a new transitional zone between Pine Hill Road, Filter Bed Road, and the Bay Street.</t>
  </si>
  <si>
    <t>Look into whether other town roads would beneﬁt from scenic road designation.</t>
  </si>
  <si>
    <t>Lehner/Glendon/School Street/Railroad Station Area – Building upon work done to study several separate areas of this geography, develop a comprehensive plan that is based upon access to and improvement of community-oriented uses, reuse and improvements to publicly and privately owned lands and buildings, and increasing the presence of mixed uses that will enhance the waterfront-centric downtown character of this area.</t>
  </si>
  <si>
    <t>Continue to encourage higher densities, mixed uses, and redevelopment in and around the village core.</t>
  </si>
  <si>
    <t>Planning Board, Planning and Development</t>
  </si>
  <si>
    <t>Continue to regulate the development of commercial properties and private properties to protect our natural resources.</t>
  </si>
  <si>
    <t>Continue to encourage diverse housing types.</t>
  </si>
  <si>
    <t>Support the construction of Continuing Care Retirement Communities (full-cycle care communities).</t>
  </si>
  <si>
    <t>update  and keep a tree survey of town trees.</t>
  </si>
  <si>
    <t>BOS</t>
  </si>
  <si>
    <t>Explore the construction of a satellite parking area at the former Water Tower site on North Main Street and/or on a Filter Bed Road extension</t>
  </si>
  <si>
    <t>Public Works Director, Planning Director, BOS, PB</t>
  </si>
  <si>
    <t>Improve downtown directional signage for municipal parking lots.</t>
  </si>
  <si>
    <t>Public Works Director, BOS, PB, Planning Director</t>
  </si>
  <si>
    <t>Consider extending Filter Bed Road to Rte. 109A to provide for a new access corridor between the downtown and Rte. 109A and to provide for an area within walking distance to the Greater Downtown Area.</t>
  </si>
  <si>
    <t>Econ. Dev. Com., PB, BOS,</t>
  </si>
  <si>
    <t>Enhance and identify connections between recreational trails, recreational facilities, and the downtown core while improving mapping, wayﬁnding, and advertising of trails.</t>
  </si>
  <si>
    <t>ComCon, Pathways, BOS, Parks and Rec.</t>
  </si>
  <si>
    <t>Continue the application for and implementation of 319 Water Quality Grants and other state, federal, or other funds for Watershed Management Planning and Stormwater BMP Implementation in partnership with non-proﬁt organizations with the Wentworth Watershed Association as a model partnership.</t>
  </si>
  <si>
    <t>Public Works Department, Lake Associations, BOS, Planning Department</t>
  </si>
  <si>
    <t>Continue educating Wolfeboro residents on how to dispose of household hazardous waste safely such as at our Hazardous Waste Collection days.</t>
  </si>
  <si>
    <t>Keep the Natural Resources Inventory (NRI) current with appropriate update s.</t>
  </si>
  <si>
    <t>Develop an ‘Adopt-a-Spot’ program with non-proﬁts, businesses, and other organizations for construction and/or maintenance of Stormwater Best Management Practices on public and private property.</t>
  </si>
  <si>
    <t>Planning Department, BOS</t>
  </si>
  <si>
    <t>Maintain an effective working relationship with NH DOT District 3 regarding highway maintenance, driveway permitting, and district-level projects.</t>
  </si>
  <si>
    <t>Public Works Dept., BOS</t>
  </si>
  <si>
    <t>BOS, PB, Public Works Dept, Planning Dept</t>
  </si>
  <si>
    <t>Utilize a Town Timber Monitor to make sure that timber harvests are done aComConording to regulation.</t>
  </si>
  <si>
    <t>Develop a plan for a future road network that would interconnect the Town’s roads including,but not limited to the following:a. Extension of Filter Bed Road between Varney Road and Pine Hill Road  b. Railroad Ave.</t>
  </si>
  <si>
    <t>b. Extension of Railroad Avenue</t>
  </si>
  <si>
    <t>Planning Board, Public Works Dept., Planning and Development, BOS</t>
  </si>
  <si>
    <t>Explore the feasibility of the expansion of the following:</t>
  </si>
  <si>
    <t>Public Works Director, BOS</t>
  </si>
  <si>
    <t>4) Pine Street (Crescent Lake)</t>
  </si>
  <si>
    <t>Explore use of Community Revitalization Tax Relief Incentive (RSA 79 – E).</t>
  </si>
  <si>
    <t>Econ. Dev. Com., BOS</t>
  </si>
  <si>
    <t>Establish a Town facilities maintenance department.</t>
  </si>
  <si>
    <t>Utilize and update  the 2011 NRI (Natural Resources Inventory) and map set to identify Open Space and Conservation protection priorities at least every 10 years. Utilize Conservation Focus Area information when setting land protection priorities.</t>
  </si>
  <si>
    <t>ComCon, BOS, Planning</t>
  </si>
  <si>
    <t>Implement trafﬁc calming measures to reduce vehicle speeds, improve safety, and improve the quality of travel for pedestrians and cyclists.</t>
  </si>
  <si>
    <t>Public Works Dept., Planning and Development, BOS</t>
  </si>
  <si>
    <t>Establish a budget for the Heritage Commission so they can lead by example, taking on speciﬁc preservation efforts on behalf of the town, providing educational programs in history, historic places and architecture, and advising other town bodies on regulatory or operational matters.</t>
  </si>
  <si>
    <t>BOS, Heritage, Budget</t>
  </si>
  <si>
    <t>Evaluate the potential of a systems beneﬁt charge to be used to create a "Saves" program to fund efﬁciency investments in Wolfeboro (NH Electric Coop charge is $.003/kWh)</t>
  </si>
  <si>
    <t>MED, BOS</t>
  </si>
  <si>
    <t>Encourage locating such utilities as electrical, telephone and cable underground.</t>
  </si>
  <si>
    <t>BOS, MED,</t>
  </si>
  <si>
    <t>Adjust hydrant fees to 20% of expenses per the American Water Works Association</t>
  </si>
  <si>
    <t>Director of Water Dept, BOS, Budget</t>
  </si>
  <si>
    <t>Encourage energy conservation and alternative transportation modes such as drones and driverless vehicles</t>
  </si>
  <si>
    <t>Energy Committee, BOS</t>
  </si>
  <si>
    <t>Continue to monitor and study pricing of utility services to mitigate negative impacts to business retention, expansion, and attraction.</t>
  </si>
  <si>
    <t>Continue to work to protect access to town owned properties and popular recreation areas through purchase or easement so they are not blocked off by private landowners which would prevent the public from accessing them.</t>
  </si>
  <si>
    <t>ComCon, BOS</t>
  </si>
  <si>
    <t>Conduct a transportation survey to collect data on issues related to local travel, commuting and ride sharing.</t>
  </si>
  <si>
    <t>Chamber of Commerce, Energy Comm, BOS</t>
  </si>
  <si>
    <t>Improve the town website to promote opportunities and events for those under 21, including volunteer and internship opportunities, available grants and scholarships, jobs, activities and events.</t>
  </si>
  <si>
    <t>IT, BOS, Schools</t>
  </si>
  <si>
    <t>When considering or siting future parking areas, consider recreational pathway/facility connectivity.</t>
  </si>
  <si>
    <t>Public Works Director, BOS, PB</t>
  </si>
  <si>
    <t>Create non-motorized networks by connecting trails, pathways, sidewalks, and Class VI roads.</t>
  </si>
  <si>
    <t>ComCon, Pathways, BOS</t>
  </si>
  <si>
    <t>Develop a tree-inventory for those within the municipal right-of-way and for other signiﬁcant trees and critical protection areas. Develop a policy for the removal/protection of signiﬁcant trees.</t>
  </si>
  <si>
    <t>Director of Public Works, MED, BOS</t>
  </si>
  <si>
    <t>Designate the Town Manager and the Town Planning and Development Director to be a proactive team to promote economic growth in town.</t>
  </si>
  <si>
    <t>Town Manager, Econ. Dev. Com., BOS</t>
  </si>
  <si>
    <t>Increase the support of the Lake Host Program that protects our lakes from invasive species.</t>
  </si>
  <si>
    <t>Work with NHDOT to investigate safety and design alternatives for problem intersections and other local roadway transportation needs, as recommended in the Route 28 Steering Committee Report.</t>
  </si>
  <si>
    <t>Public Works Dept., BOS, Town</t>
  </si>
  <si>
    <t>Provide sufﬁcient enforcement of the Shoreland Water Quality Protection Act and Town of Wolfeboro Shoreland Regulations by adding a staff water resources engineer.</t>
  </si>
  <si>
    <t>BOS, Planning, Codes, Budget</t>
  </si>
  <si>
    <t>Add an energy chapter to the Town Annual Report that speciﬁcally describes Town Government energy use, by supply and the implemented programs and progress against the goal as well as a report from the MED on progress toward its goals.</t>
  </si>
  <si>
    <t>SB, MED, Energy Committee</t>
  </si>
  <si>
    <t>Continue to be involved in the design and development of the Route 28 Steering Committee Report. Develop bike and pedestrian plan/maps. Continue to monitor active centers or neighborhoods that ought to be connected and indicate where they can be connected and how to support the facilities (i.e. restooms, drinking water, bike racks, benches and parking.)</t>
  </si>
  <si>
    <t>Continue to support Wolfeboro’s Milfoil Control Committee and its efforts.</t>
  </si>
  <si>
    <t>BOS, Budget</t>
  </si>
  <si>
    <t>Support increase oversight and coordination of storm water management based on the increased number of these projects.</t>
  </si>
  <si>
    <t>Increase acquisition of land for preservation and secure permanent protection of critical natural resource parcels by encouraging cooperation among the Town, Conservation Commission, landowners, and independent land protection agencies.</t>
  </si>
  <si>
    <t>Maintain continuous and convenient sidewalks and crosswalks along public roadways, especially those that connect the medical, civic, cultural, commercial, and recreational centers of the community. Improve crosswalk locations and designs in the downtown area for pedestrian and vehicular safety.</t>
  </si>
  <si>
    <t>Public Works Dept., BOS, Planning and Development,</t>
  </si>
  <si>
    <t>Get information on BMPs to landowners when they ﬁle an “ intent to cut” so that the landowners better understand the process and make sure that they get appropriate beneﬁt from the timber sale and prevent degradation of their land.</t>
  </si>
  <si>
    <t>Planning Dept., Assessing, BOS</t>
  </si>
  <si>
    <t>Adopt policies and practices which encourage and promote the adoption of renewable energy. This would include approval of an update d net metering policy that encourages local renewable energy generation, including large scale, while simultaneously assuring the MEDs long-term economic viability.</t>
  </si>
  <si>
    <t>Invest in capital assets to assure continued electric reliability and increase efﬁciency such as modernizing and update  the billing department’s software so that it facilitates better communication between the MED, the billing department and users as well as enabling extraction of data from the system. Move from being paper driven to electronically driven and real-time billing.</t>
  </si>
  <si>
    <t>MED, BOS, Billing</t>
  </si>
  <si>
    <t>Make it easier to get a permit for small scale events/arts, to encourage spontaneity and creativity.</t>
  </si>
  <si>
    <t>Encourage increased use of all Town venues including the Great Hall for community events by raising awareness of potential users.</t>
  </si>
  <si>
    <t>Town Manager, BOS</t>
  </si>
  <si>
    <t>Develop a policy for the acceptance of roads through the betterment assessment process through an analysis of operating and maintenance and other factors.</t>
  </si>
  <si>
    <t>Develop a plan based on historic use and projected use to improve and protect existing recreational, natural and cultural resources. Develop new facilities and programs to meet the future needs of town residents.</t>
  </si>
  <si>
    <t>BOS, Parks and Rec.</t>
  </si>
  <si>
    <t>Provide the proper technology to help existing and new businesses provide more opportunities by expanding more reliable and faster broadband services for better coverage and take the necessary steps to make certain these services are provided.</t>
  </si>
  <si>
    <t>BOS (Information Systems Advisory Committee)</t>
  </si>
  <si>
    <t>Encourage the Board of Selectmen to establish a Sustainability Initiative for the Town of Wolfeboro that: reduces dependence upon fossil fuels and extracted materials,lessens the need for chemical and other manufactured substances that degrade our natural environment, encourage energy efficiency and conservation in order to reduce impact on natural resources and decrease activities with negative impact on eco-systems and proactively plan for changes in climate.</t>
  </si>
  <si>
    <t>Develop plans to ensure that our public beaches are not degraded by overuse and also ensure that Wolfeboro residents are able to access these resources.</t>
  </si>
  <si>
    <t>Continue to provide needed facilities for our trails and recreational areas such as the Foss Field pavilion and the Abenaki Ski Area Lodge, but also look to providing appropriate facilities at other trailheads and recreation areas.</t>
  </si>
  <si>
    <t>Encourage further development of trails and paths on public and private lands to provide recreation opportunities for young and old. As an example, it might be possible to create a trail from the Nick to the Cotton Valley Trail so people could travel from town to the Nick on foot or bicycle off the main roads. Expansion of other summer and winter trail systems is possible.</t>
  </si>
  <si>
    <t>Encourage the Lakes Region Planning Commission to establish a regional public transportation steering committee to coordinate regional transportation needs for disadvantaged population that focuses on the provision of shared transportation services. Continue support of Public Transportation services such as Tri-County Community Action Partners.</t>
  </si>
  <si>
    <t>BOS, PB, LRPC TAC, Planning and Development</t>
  </si>
  <si>
    <t>Conduct a comprehensive review and update  of the commercial fee schedule, ordinance, and policies for docking. Review fees in the context of apply fees collected to future capital upgrades for docks/boat ramps. Inventory and asses the condition and useful life of docks and ramps, etc. This should include the Town Dock, Back Bay, Mast Landing and the Libby ramp.</t>
  </si>
  <si>
    <t>Town Manager, Finance Director, PB, BOS, Director of Public Works</t>
  </si>
  <si>
    <t>Perform a Complete Streets analysis for Wolfeboro and implement best practices. Make recommendations on ways to decrease Downtown trafﬁc.</t>
  </si>
  <si>
    <t>Consider extending Filter Bed Road from the Wastewater Treatment Facility to Land Bank Lane/Rte. 109A to provide for a new access corridor between the downtown and Rte. 109A and to provide for an area that is suitable for residential or commercial development within walking distance to the Greater Downtown Area.</t>
  </si>
  <si>
    <t>Encourage energy conservation and efﬁciency in parking lot lighting upgrades and retro-ﬁt projects.</t>
  </si>
  <si>
    <t>Public Works Director, MED, Energy Comm</t>
  </si>
  <si>
    <t xml:space="preserve"> Develop the Pop Whalen Ice Arena into a four season recreation center.</t>
  </si>
  <si>
    <t xml:space="preserve"> Establish a new multi-age Community Center with an emphasis on Senior needs.</t>
  </si>
  <si>
    <t>MASTER PLAN RECOMMENDATIONS UPDATE</t>
  </si>
  <si>
    <t>4 - acted on     3 - working on    2 - initial stages    1 - for later work</t>
  </si>
  <si>
    <t>Master Plan Recommendations Status as of 2/1/22</t>
  </si>
  <si>
    <t>High</t>
  </si>
  <si>
    <t xml:space="preserve">Medium </t>
  </si>
  <si>
    <t>Low</t>
  </si>
  <si>
    <t>total</t>
  </si>
  <si>
    <t>Percent of Total</t>
  </si>
  <si>
    <t>In Progress</t>
  </si>
  <si>
    <t>Initial Stages</t>
  </si>
  <si>
    <t>All recommendations</t>
  </si>
  <si>
    <t>for water and sewer</t>
  </si>
  <si>
    <t>send to energy committee</t>
  </si>
  <si>
    <t>Medium</t>
  </si>
  <si>
    <t>Working</t>
  </si>
  <si>
    <t>Discussed</t>
  </si>
  <si>
    <t>No 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</si>
</sst>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24"/>
      <color theme="1"/>
      <name val="Calibri"/>
      <family val="2"/>
      <scheme val="minor"/>
    </font>
    <font>
      <sz val="10"/>
      <color theme="1"/>
      <name val="Times New Roman"/>
      <family val="1"/>
    </font>
    <font>
      <sz val="13"/>
      <color theme="1"/>
      <name val="Arial"/>
      <family val="2"/>
    </font>
    <font>
      <sz val="12"/>
      <color theme="1"/>
      <name val="Calibri"/>
      <family val="2"/>
      <scheme val="minor"/>
    </font>
    <font>
      <sz val="22"/>
      <color theme="1"/>
      <name val="Calibri"/>
      <family val="2"/>
      <scheme val="minor"/>
    </font>
    <font>
      <sz val="11"/>
      <color theme="1"/>
      <name val="Calibri"/>
      <family val="2"/>
      <scheme val="minor"/>
    </font>
    <font>
      <sz val="11"/>
      <color theme="0"/>
      <name val="Calibri"/>
      <family val="2"/>
      <scheme val="minor"/>
    </font>
    <font>
      <sz val="10"/>
      <color theme="1"/>
      <name val="Trebuchet MS"/>
      <family val="2"/>
    </font>
    <font>
      <sz val="11"/>
      <color theme="1"/>
      <name val="Trebuchet MS"/>
      <family val="2"/>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style="medium">
        <color rgb="FF5B5C5E"/>
      </left>
      <right style="medium">
        <color rgb="FF5B5C5E"/>
      </right>
      <top/>
      <bottom style="medium">
        <color rgb="FF5B5C5E"/>
      </bottom>
      <diagonal/>
    </border>
    <border>
      <left/>
      <right style="medium">
        <color rgb="FF5B5C5E"/>
      </right>
      <top/>
      <bottom style="medium">
        <color rgb="FF5B5C5E"/>
      </bottom>
      <diagonal/>
    </border>
    <border>
      <left style="medium">
        <color rgb="FF5B5C5E"/>
      </left>
      <right style="medium">
        <color rgb="FF5B5C5E"/>
      </right>
      <top/>
      <bottom/>
      <diagonal/>
    </border>
    <border>
      <left style="medium">
        <color rgb="FF5B5C5E"/>
      </left>
      <right style="medium">
        <color rgb="FF5B5C5E"/>
      </right>
      <top style="medium">
        <color rgb="FF5B5C5E"/>
      </top>
      <bottom/>
      <diagonal/>
    </border>
    <border>
      <left/>
      <right style="medium">
        <color rgb="FF5B5C5E"/>
      </right>
      <top/>
      <bottom/>
      <diagonal/>
    </border>
  </borders>
  <cellStyleXfs count="2">
    <xf numFmtId="0" fontId="0" fillId="0" borderId="0"/>
    <xf numFmtId="9" fontId="6" fillId="0" borderId="0" applyFont="0" applyFill="0" applyBorder="0" applyAlignment="0" applyProtection="0"/>
  </cellStyleXfs>
  <cellXfs count="25">
    <xf numFmtId="0" fontId="0" fillId="0" borderId="0" xfId="0"/>
    <xf numFmtId="0" fontId="1" fillId="0" borderId="0" xfId="0" applyFont="1"/>
    <xf numFmtId="0" fontId="0" fillId="0" borderId="5" xfId="0" applyBorder="1"/>
    <xf numFmtId="0" fontId="5" fillId="0" borderId="0" xfId="0" applyFont="1"/>
    <xf numFmtId="0" fontId="4" fillId="0" borderId="0" xfId="0" applyFont="1"/>
    <xf numFmtId="9" fontId="0" fillId="0" borderId="0" xfId="1" applyFont="1"/>
    <xf numFmtId="0" fontId="7" fillId="0" borderId="0" xfId="0" applyFont="1"/>
    <xf numFmtId="0" fontId="8" fillId="2" borderId="0" xfId="0" applyFont="1" applyFill="1" applyAlignment="1">
      <alignment vertical="center" wrapText="1"/>
    </xf>
    <xf numFmtId="0" fontId="8" fillId="0" borderId="0" xfId="0" applyFont="1" applyAlignment="1">
      <alignment vertical="center" wrapText="1"/>
    </xf>
    <xf numFmtId="0" fontId="9" fillId="0" borderId="1" xfId="0" applyFont="1" applyBorder="1" applyAlignment="1">
      <alignment vertical="center" wrapText="1"/>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2" xfId="0" applyFont="1" applyBorder="1" applyAlignment="1">
      <alignment horizontal="justify" vertical="center" wrapText="1"/>
    </xf>
    <xf numFmtId="0" fontId="2" fillId="0" borderId="2" xfId="0" applyFont="1" applyBorder="1" applyAlignment="1">
      <alignment vertical="center" wrapText="1"/>
    </xf>
    <xf numFmtId="0" fontId="9" fillId="0" borderId="2" xfId="0" applyFont="1" applyBorder="1" applyAlignment="1">
      <alignment vertical="center" wrapText="1"/>
    </xf>
    <xf numFmtId="0" fontId="9" fillId="0" borderId="2" xfId="0" applyFont="1" applyBorder="1" applyAlignment="1">
      <alignment horizontal="left" vertical="center" wrapText="1" inden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2" fillId="0" borderId="1" xfId="0" applyFont="1" applyBorder="1" applyAlignment="1">
      <alignment vertical="center" wrapText="1"/>
    </xf>
    <xf numFmtId="0" fontId="3" fillId="0" borderId="1" xfId="0" applyFont="1" applyBorder="1"/>
    <xf numFmtId="0" fontId="0" fillId="0" borderId="2" xfId="0" applyBorder="1"/>
    <xf numFmtId="0" fontId="8" fillId="0" borderId="0" xfId="0" applyFont="1" applyBorder="1" applyAlignment="1">
      <alignment vertical="center" wrapText="1"/>
    </xf>
    <xf numFmtId="0" fontId="8" fillId="2" borderId="0" xfId="0" applyFont="1" applyFill="1" applyBorder="1" applyAlignment="1">
      <alignment vertical="center" wrapText="1"/>
    </xf>
    <xf numFmtId="0" fontId="0" fillId="0" borderId="0" xfId="0"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BEC7A-1E6B-4120-BB21-F5FECCB9988D}">
  <dimension ref="A1:G9"/>
  <sheetViews>
    <sheetView topLeftCell="A2" workbookViewId="0">
      <selection activeCell="A11" sqref="A11:G21"/>
    </sheetView>
  </sheetViews>
  <sheetFormatPr defaultRowHeight="14.4" x14ac:dyDescent="0.3"/>
  <cols>
    <col min="1" max="1" width="25.6640625" customWidth="1"/>
  </cols>
  <sheetData>
    <row r="1" spans="1:7" x14ac:dyDescent="0.3">
      <c r="A1" t="s">
        <v>391</v>
      </c>
    </row>
    <row r="3" spans="1:7" x14ac:dyDescent="0.3">
      <c r="B3" t="s">
        <v>0</v>
      </c>
    </row>
    <row r="4" spans="1:7" x14ac:dyDescent="0.3">
      <c r="A4" t="s">
        <v>1</v>
      </c>
      <c r="B4" t="s">
        <v>392</v>
      </c>
      <c r="C4" t="s">
        <v>393</v>
      </c>
      <c r="D4" t="s">
        <v>394</v>
      </c>
      <c r="E4" t="s">
        <v>395</v>
      </c>
      <c r="G4" t="s">
        <v>396</v>
      </c>
    </row>
    <row r="5" spans="1:7" x14ac:dyDescent="0.3">
      <c r="A5" t="s">
        <v>24</v>
      </c>
      <c r="B5">
        <v>27</v>
      </c>
      <c r="C5">
        <v>22</v>
      </c>
      <c r="D5">
        <v>2</v>
      </c>
      <c r="E5">
        <f>SUM(B5:D5)</f>
        <v>51</v>
      </c>
      <c r="G5" s="5">
        <f>E5/E$9</f>
        <v>0.19844357976653695</v>
      </c>
    </row>
    <row r="6" spans="1:7" x14ac:dyDescent="0.3">
      <c r="A6" t="s">
        <v>397</v>
      </c>
      <c r="B6">
        <v>80</v>
      </c>
      <c r="C6">
        <v>53</v>
      </c>
      <c r="D6">
        <v>7</v>
      </c>
      <c r="E6">
        <f t="shared" ref="E6:E8" si="0">SUM(B6:D6)</f>
        <v>140</v>
      </c>
      <c r="G6" s="5">
        <f t="shared" ref="G6:G8" si="1">E6/E$9</f>
        <v>0.54474708171206221</v>
      </c>
    </row>
    <row r="7" spans="1:7" x14ac:dyDescent="0.3">
      <c r="A7" t="s">
        <v>398</v>
      </c>
      <c r="B7">
        <v>8</v>
      </c>
      <c r="C7">
        <v>9</v>
      </c>
      <c r="D7">
        <v>1</v>
      </c>
      <c r="E7">
        <f t="shared" si="0"/>
        <v>18</v>
      </c>
      <c r="G7" s="5">
        <f t="shared" si="1"/>
        <v>7.0038910505836577E-2</v>
      </c>
    </row>
    <row r="8" spans="1:7" x14ac:dyDescent="0.3">
      <c r="A8" t="s">
        <v>25</v>
      </c>
      <c r="B8">
        <v>12</v>
      </c>
      <c r="C8">
        <v>23</v>
      </c>
      <c r="D8">
        <v>13</v>
      </c>
      <c r="E8">
        <f t="shared" si="0"/>
        <v>48</v>
      </c>
      <c r="G8" s="5">
        <f t="shared" si="1"/>
        <v>0.1867704280155642</v>
      </c>
    </row>
    <row r="9" spans="1:7" x14ac:dyDescent="0.3">
      <c r="B9">
        <f>SUM(B5:B8)</f>
        <v>127</v>
      </c>
      <c r="C9">
        <f t="shared" ref="C9:D9" si="2">SUM(C5:C8)</f>
        <v>107</v>
      </c>
      <c r="D9">
        <f t="shared" si="2"/>
        <v>23</v>
      </c>
      <c r="E9">
        <f>SUM(E5:E8)</f>
        <v>257</v>
      </c>
      <c r="F9" t="s">
        <v>399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8A23E-A700-4E81-BE7A-25328BBC5BC1}">
  <dimension ref="A1:O284"/>
  <sheetViews>
    <sheetView tabSelected="1" zoomScale="80" workbookViewId="0">
      <pane ySplit="4" topLeftCell="A5" activePane="bottomLeft" state="frozen"/>
      <selection pane="bottomLeft" activeCell="A264" sqref="A5:O264"/>
    </sheetView>
  </sheetViews>
  <sheetFormatPr defaultRowHeight="14.4" x14ac:dyDescent="0.3"/>
  <cols>
    <col min="2" max="2" width="6.33203125" customWidth="1"/>
    <col min="3" max="3" width="96.109375" customWidth="1"/>
    <col min="6" max="6" width="29.21875" customWidth="1"/>
  </cols>
  <sheetData>
    <row r="1" spans="1:15" ht="33.75" customHeight="1" x14ac:dyDescent="0.55000000000000004">
      <c r="C1" s="3" t="s">
        <v>389</v>
      </c>
      <c r="L1" t="s">
        <v>24</v>
      </c>
      <c r="M1" t="s">
        <v>403</v>
      </c>
      <c r="N1" t="s">
        <v>404</v>
      </c>
      <c r="O1" t="s">
        <v>405</v>
      </c>
    </row>
    <row r="2" spans="1:15" ht="33.75" customHeight="1" x14ac:dyDescent="0.55000000000000004">
      <c r="C2" s="3"/>
      <c r="L2" s="5">
        <f>L4/264</f>
        <v>0.21590909090909091</v>
      </c>
      <c r="M2" s="5">
        <f t="shared" ref="M2:O2" si="0">M4/264</f>
        <v>0.53030303030303028</v>
      </c>
      <c r="N2" s="5">
        <f t="shared" si="0"/>
        <v>6.0606060606060608E-2</v>
      </c>
      <c r="O2" s="5">
        <f t="shared" si="0"/>
        <v>0.17424242424242425</v>
      </c>
    </row>
    <row r="3" spans="1:15" ht="15.6" x14ac:dyDescent="0.3">
      <c r="C3" s="4" t="s">
        <v>390</v>
      </c>
      <c r="I3" t="s">
        <v>392</v>
      </c>
      <c r="J3" t="s">
        <v>402</v>
      </c>
      <c r="K3" t="s">
        <v>394</v>
      </c>
      <c r="L3">
        <v>4</v>
      </c>
      <c r="M3">
        <v>3</v>
      </c>
      <c r="N3">
        <v>2</v>
      </c>
      <c r="O3">
        <v>1</v>
      </c>
    </row>
    <row r="4" spans="1:15" ht="31.2" x14ac:dyDescent="0.6">
      <c r="C4" s="1" t="s">
        <v>23</v>
      </c>
      <c r="E4" t="s">
        <v>0</v>
      </c>
      <c r="I4">
        <f t="shared" ref="I4:O4" si="1">SUM(I5:I263)</f>
        <v>130</v>
      </c>
      <c r="J4">
        <f t="shared" si="1"/>
        <v>107</v>
      </c>
      <c r="K4">
        <f t="shared" si="1"/>
        <v>22</v>
      </c>
      <c r="L4">
        <f t="shared" si="1"/>
        <v>57</v>
      </c>
      <c r="M4">
        <f t="shared" si="1"/>
        <v>140</v>
      </c>
      <c r="N4">
        <f t="shared" si="1"/>
        <v>16</v>
      </c>
      <c r="O4">
        <f t="shared" si="1"/>
        <v>46</v>
      </c>
    </row>
    <row r="5" spans="1:15" ht="58.2" thickBot="1" x14ac:dyDescent="0.35">
      <c r="A5">
        <v>4</v>
      </c>
      <c r="B5" s="9">
        <v>1.1000000000000001</v>
      </c>
      <c r="C5" s="10" t="s">
        <v>134</v>
      </c>
      <c r="D5" s="10" t="s">
        <v>135</v>
      </c>
      <c r="E5" s="10" t="s">
        <v>2</v>
      </c>
      <c r="I5">
        <f>IF(E5="H",1,0)</f>
        <v>1</v>
      </c>
      <c r="J5">
        <f>IF(E5="M",1,0)</f>
        <v>0</v>
      </c>
      <c r="K5">
        <f>IF(E5="L",1,0)</f>
        <v>0</v>
      </c>
      <c r="L5">
        <f>IF(A5=4,1,0)</f>
        <v>1</v>
      </c>
      <c r="M5">
        <f>IF(A5=3,1,0)</f>
        <v>0</v>
      </c>
      <c r="N5">
        <f>IF(A5=2,1,0)</f>
        <v>0</v>
      </c>
      <c r="O5">
        <f>IF(A5=1,1,0)</f>
        <v>0</v>
      </c>
    </row>
    <row r="6" spans="1:15" ht="87" thickBot="1" x14ac:dyDescent="0.35">
      <c r="A6">
        <v>4</v>
      </c>
      <c r="B6" s="11">
        <v>1.1000000000000001</v>
      </c>
      <c r="C6" s="10" t="s">
        <v>21</v>
      </c>
      <c r="D6" s="10" t="s">
        <v>22</v>
      </c>
      <c r="E6" s="10" t="s">
        <v>2</v>
      </c>
      <c r="I6">
        <f>IF(E6="H",1,0)</f>
        <v>1</v>
      </c>
      <c r="J6">
        <f>IF(E6="M",1,0)</f>
        <v>0</v>
      </c>
      <c r="K6">
        <f>IF(E6="L",1,0)</f>
        <v>0</v>
      </c>
      <c r="L6">
        <f>IF(A6=4,1,0)</f>
        <v>1</v>
      </c>
      <c r="M6">
        <f>IF(A6=3,1,0)</f>
        <v>0</v>
      </c>
      <c r="N6">
        <f>IF(A6=2,1,0)</f>
        <v>0</v>
      </c>
      <c r="O6">
        <f>IF(A6=1,1,0)</f>
        <v>0</v>
      </c>
    </row>
    <row r="7" spans="1:15" ht="15" thickBot="1" x14ac:dyDescent="0.35">
      <c r="A7">
        <v>4</v>
      </c>
      <c r="B7" s="11">
        <v>1.1000000000000001</v>
      </c>
      <c r="C7" s="10" t="s">
        <v>219</v>
      </c>
      <c r="D7" s="10" t="s">
        <v>218</v>
      </c>
      <c r="E7" s="10" t="s">
        <v>2</v>
      </c>
      <c r="I7">
        <f>IF(E7="H",1,0)</f>
        <v>1</v>
      </c>
      <c r="J7">
        <f>IF(E7="M",1,0)</f>
        <v>0</v>
      </c>
      <c r="K7">
        <f>IF(E7="L",1,0)</f>
        <v>0</v>
      </c>
      <c r="L7">
        <f>IF(A7=4,1,0)</f>
        <v>1</v>
      </c>
      <c r="M7">
        <f>IF(A7=3,1,0)</f>
        <v>0</v>
      </c>
      <c r="N7">
        <f>IF(A7=2,1,0)</f>
        <v>0</v>
      </c>
      <c r="O7">
        <f>IF(A7=1,1,0)</f>
        <v>0</v>
      </c>
    </row>
    <row r="8" spans="1:15" ht="72.599999999999994" thickBot="1" x14ac:dyDescent="0.35">
      <c r="A8">
        <v>4</v>
      </c>
      <c r="B8" s="9">
        <v>1.1000000000000001</v>
      </c>
      <c r="C8" s="10" t="s">
        <v>69</v>
      </c>
      <c r="D8" s="10" t="s">
        <v>70</v>
      </c>
      <c r="E8" s="10" t="s">
        <v>8</v>
      </c>
      <c r="I8">
        <f>IF(E8="H",1,0)</f>
        <v>0</v>
      </c>
      <c r="J8">
        <f>IF(E8="M",1,0)</f>
        <v>1</v>
      </c>
      <c r="K8">
        <f>IF(E8="L",1,0)</f>
        <v>0</v>
      </c>
      <c r="L8">
        <f>IF(A8=4,1,0)</f>
        <v>1</v>
      </c>
      <c r="M8">
        <f>IF(A8=3,1,0)</f>
        <v>0</v>
      </c>
      <c r="N8">
        <f>IF(A8=2,1,0)</f>
        <v>0</v>
      </c>
      <c r="O8">
        <f>IF(A8=1,1,0)</f>
        <v>0</v>
      </c>
    </row>
    <row r="9" spans="1:15" ht="15" thickBot="1" x14ac:dyDescent="0.35">
      <c r="A9">
        <v>4</v>
      </c>
      <c r="B9" s="11">
        <v>1.1000000000000001</v>
      </c>
      <c r="C9" s="10" t="s">
        <v>348</v>
      </c>
      <c r="D9" s="10" t="s">
        <v>291</v>
      </c>
      <c r="E9" s="10" t="s">
        <v>8</v>
      </c>
      <c r="I9">
        <f>IF(E9="H",1,0)</f>
        <v>0</v>
      </c>
      <c r="J9">
        <f>IF(E9="M",1,0)</f>
        <v>1</v>
      </c>
      <c r="K9">
        <f>IF(E9="L",1,0)</f>
        <v>0</v>
      </c>
      <c r="L9">
        <f>IF(A9=4,1,0)</f>
        <v>1</v>
      </c>
      <c r="M9">
        <f>IF(A9=3,1,0)</f>
        <v>0</v>
      </c>
      <c r="N9">
        <f>IF(A9=2,1,0)</f>
        <v>0</v>
      </c>
      <c r="O9">
        <f>IF(A9=1,1,0)</f>
        <v>0</v>
      </c>
    </row>
    <row r="10" spans="1:15" ht="17.399999999999999" thickBot="1" x14ac:dyDescent="0.35">
      <c r="A10">
        <v>4</v>
      </c>
      <c r="B10" s="20">
        <v>1.1000000000000001</v>
      </c>
      <c r="C10" s="21" t="s">
        <v>52</v>
      </c>
      <c r="D10" s="21" t="s">
        <v>291</v>
      </c>
      <c r="E10" s="10" t="s">
        <v>8</v>
      </c>
      <c r="I10">
        <f>IF(E10="H",1,0)</f>
        <v>0</v>
      </c>
      <c r="J10">
        <f>IF(E10="M",1,0)</f>
        <v>1</v>
      </c>
      <c r="K10">
        <f>IF(E10="L",1,0)</f>
        <v>0</v>
      </c>
      <c r="L10">
        <f>IF(A10=4,1,0)</f>
        <v>1</v>
      </c>
      <c r="M10">
        <f>IF(A10=3,1,0)</f>
        <v>0</v>
      </c>
      <c r="N10">
        <f>IF(A10=2,1,0)</f>
        <v>0</v>
      </c>
      <c r="O10">
        <f>IF(A10=1,1,0)</f>
        <v>0</v>
      </c>
    </row>
    <row r="11" spans="1:15" ht="58.2" thickBot="1" x14ac:dyDescent="0.35">
      <c r="A11">
        <v>4</v>
      </c>
      <c r="B11" s="11">
        <v>1.1100000000000001</v>
      </c>
      <c r="C11" s="10" t="s">
        <v>116</v>
      </c>
      <c r="D11" s="10" t="s">
        <v>117</v>
      </c>
      <c r="E11" s="10" t="s">
        <v>51</v>
      </c>
      <c r="I11">
        <f>IF(E11="H",1,0)</f>
        <v>0</v>
      </c>
      <c r="J11">
        <f>IF(E11="M",1,0)</f>
        <v>0</v>
      </c>
      <c r="K11">
        <f>IF(E11="L",1,0)</f>
        <v>1</v>
      </c>
      <c r="L11">
        <f>IF(A11=4,1,0)</f>
        <v>1</v>
      </c>
      <c r="M11">
        <f>IF(A11=3,1,0)</f>
        <v>0</v>
      </c>
      <c r="N11">
        <f>IF(A11=2,1,0)</f>
        <v>0</v>
      </c>
      <c r="O11">
        <f>IF(A11=1,1,0)</f>
        <v>0</v>
      </c>
    </row>
    <row r="12" spans="1:15" ht="72.599999999999994" thickBot="1" x14ac:dyDescent="0.35">
      <c r="A12">
        <v>4</v>
      </c>
      <c r="B12" s="11">
        <v>1.1499999999999999</v>
      </c>
      <c r="C12" s="10" t="s">
        <v>26</v>
      </c>
      <c r="D12" s="10" t="s">
        <v>27</v>
      </c>
      <c r="E12" s="10" t="s">
        <v>2</v>
      </c>
      <c r="I12">
        <f>IF(E12="H",1,0)</f>
        <v>1</v>
      </c>
      <c r="J12">
        <f>IF(E12="M",1,0)</f>
        <v>0</v>
      </c>
      <c r="K12">
        <f>IF(E12="L",1,0)</f>
        <v>0</v>
      </c>
      <c r="L12">
        <f>IF(A12=4,1,0)</f>
        <v>1</v>
      </c>
      <c r="M12">
        <f>IF(A12=3,1,0)</f>
        <v>0</v>
      </c>
      <c r="N12">
        <f>IF(A12=2,1,0)</f>
        <v>0</v>
      </c>
      <c r="O12">
        <f>IF(A12=1,1,0)</f>
        <v>0</v>
      </c>
    </row>
    <row r="13" spans="1:15" ht="66.599999999999994" thickBot="1" x14ac:dyDescent="0.35">
      <c r="A13">
        <v>4</v>
      </c>
      <c r="B13" s="11">
        <v>1.3</v>
      </c>
      <c r="C13" s="10" t="s">
        <v>141</v>
      </c>
      <c r="D13" s="13" t="s">
        <v>142</v>
      </c>
      <c r="E13" s="13" t="s">
        <v>2</v>
      </c>
      <c r="I13">
        <f>IF(E13="H",1,0)</f>
        <v>1</v>
      </c>
      <c r="J13">
        <f>IF(E13="M",1,0)</f>
        <v>0</v>
      </c>
      <c r="K13">
        <f>IF(E13="L",1,0)</f>
        <v>0</v>
      </c>
      <c r="L13">
        <f>IF(A13=4,1,0)</f>
        <v>1</v>
      </c>
      <c r="M13">
        <f>IF(A13=3,1,0)</f>
        <v>0</v>
      </c>
      <c r="N13">
        <f>IF(A13=2,1,0)</f>
        <v>0</v>
      </c>
      <c r="O13">
        <f>IF(A13=1,1,0)</f>
        <v>0</v>
      </c>
    </row>
    <row r="14" spans="1:15" ht="58.2" thickBot="1" x14ac:dyDescent="0.35">
      <c r="A14">
        <v>4</v>
      </c>
      <c r="B14" s="11">
        <v>1.3</v>
      </c>
      <c r="C14" s="14" t="s">
        <v>207</v>
      </c>
      <c r="D14" s="10" t="s">
        <v>208</v>
      </c>
      <c r="E14" s="10" t="s">
        <v>8</v>
      </c>
      <c r="I14">
        <f>IF(E14="H",1,0)</f>
        <v>0</v>
      </c>
      <c r="J14">
        <f>IF(E14="M",1,0)</f>
        <v>1</v>
      </c>
      <c r="K14">
        <f>IF(E14="L",1,0)</f>
        <v>0</v>
      </c>
      <c r="L14">
        <f>IF(A14=4,1,0)</f>
        <v>1</v>
      </c>
      <c r="M14">
        <f>IF(A14=3,1,0)</f>
        <v>0</v>
      </c>
      <c r="N14">
        <f>IF(A14=2,1,0)</f>
        <v>0</v>
      </c>
      <c r="O14">
        <f>IF(A14=1,1,0)</f>
        <v>0</v>
      </c>
    </row>
    <row r="15" spans="1:15" ht="58.2" thickBot="1" x14ac:dyDescent="0.35">
      <c r="A15">
        <v>4</v>
      </c>
      <c r="B15" s="11">
        <v>1.4</v>
      </c>
      <c r="C15" s="10" t="s">
        <v>143</v>
      </c>
      <c r="D15" s="10" t="s">
        <v>135</v>
      </c>
      <c r="E15" s="10" t="s">
        <v>2</v>
      </c>
      <c r="I15">
        <f>IF(E15="H",1,0)</f>
        <v>1</v>
      </c>
      <c r="J15">
        <f>IF(E15="M",1,0)</f>
        <v>0</v>
      </c>
      <c r="K15">
        <f>IF(E15="L",1,0)</f>
        <v>0</v>
      </c>
      <c r="L15">
        <f>IF(A15=4,1,0)</f>
        <v>1</v>
      </c>
      <c r="M15">
        <f>IF(A15=3,1,0)</f>
        <v>0</v>
      </c>
      <c r="N15">
        <f>IF(A15=2,1,0)</f>
        <v>0</v>
      </c>
      <c r="O15">
        <f>IF(A15=1,1,0)</f>
        <v>0</v>
      </c>
    </row>
    <row r="16" spans="1:15" ht="58.2" thickBot="1" x14ac:dyDescent="0.35">
      <c r="A16">
        <v>4</v>
      </c>
      <c r="B16" s="11">
        <v>1.5</v>
      </c>
      <c r="C16" s="10" t="s">
        <v>71</v>
      </c>
      <c r="D16" s="10" t="s">
        <v>68</v>
      </c>
      <c r="E16" s="10" t="s">
        <v>2</v>
      </c>
      <c r="I16">
        <f>IF(E16="H",1,0)</f>
        <v>1</v>
      </c>
      <c r="J16">
        <f>IF(E16="M",1,0)</f>
        <v>0</v>
      </c>
      <c r="K16">
        <f>IF(E16="L",1,0)</f>
        <v>0</v>
      </c>
      <c r="L16">
        <f>IF(A16=4,1,0)</f>
        <v>1</v>
      </c>
      <c r="M16">
        <f>IF(A16=3,1,0)</f>
        <v>0</v>
      </c>
      <c r="N16">
        <f>IF(A16=2,1,0)</f>
        <v>0</v>
      </c>
      <c r="O16">
        <f>IF(A16=1,1,0)</f>
        <v>0</v>
      </c>
    </row>
    <row r="17" spans="1:15" ht="58.2" thickBot="1" x14ac:dyDescent="0.35">
      <c r="A17">
        <v>4</v>
      </c>
      <c r="B17" s="11">
        <v>1.9</v>
      </c>
      <c r="C17" s="10" t="s">
        <v>209</v>
      </c>
      <c r="D17" s="10" t="s">
        <v>210</v>
      </c>
      <c r="E17" s="10" t="s">
        <v>2</v>
      </c>
      <c r="I17">
        <f>IF(E17="H",1,0)</f>
        <v>1</v>
      </c>
      <c r="J17">
        <f>IF(E17="M",1,0)</f>
        <v>0</v>
      </c>
      <c r="K17">
        <f>IF(E17="L",1,0)</f>
        <v>0</v>
      </c>
      <c r="L17">
        <f>IF(A17=4,1,0)</f>
        <v>1</v>
      </c>
      <c r="M17">
        <f>IF(A17=3,1,0)</f>
        <v>0</v>
      </c>
      <c r="N17">
        <f>IF(A17=2,1,0)</f>
        <v>0</v>
      </c>
      <c r="O17">
        <f>IF(A17=1,1,0)</f>
        <v>0</v>
      </c>
    </row>
    <row r="18" spans="1:15" ht="29.4" thickBot="1" x14ac:dyDescent="0.35">
      <c r="A18">
        <v>4</v>
      </c>
      <c r="B18" s="11">
        <v>2.1</v>
      </c>
      <c r="C18" s="10" t="s">
        <v>55</v>
      </c>
      <c r="D18" s="13" t="s">
        <v>54</v>
      </c>
      <c r="E18" s="10" t="s">
        <v>8</v>
      </c>
      <c r="I18">
        <f>IF(E18="H",1,0)</f>
        <v>0</v>
      </c>
      <c r="J18">
        <f>IF(E18="M",1,0)</f>
        <v>1</v>
      </c>
      <c r="K18">
        <f>IF(E18="L",1,0)</f>
        <v>0</v>
      </c>
      <c r="L18">
        <f>IF(A18=4,1,0)</f>
        <v>1</v>
      </c>
      <c r="M18">
        <f>IF(A18=3,1,0)</f>
        <v>0</v>
      </c>
      <c r="N18">
        <f>IF(A18=2,1,0)</f>
        <v>0</v>
      </c>
      <c r="O18">
        <f>IF(A18=1,1,0)</f>
        <v>0</v>
      </c>
    </row>
    <row r="19" spans="1:15" ht="29.4" thickBot="1" x14ac:dyDescent="0.35">
      <c r="A19">
        <v>4</v>
      </c>
      <c r="B19" s="11">
        <v>2.2000000000000002</v>
      </c>
      <c r="C19" s="10" t="s">
        <v>240</v>
      </c>
      <c r="D19" s="10" t="s">
        <v>218</v>
      </c>
      <c r="E19" s="10" t="s">
        <v>8</v>
      </c>
      <c r="I19">
        <f>IF(E19="H",1,0)</f>
        <v>0</v>
      </c>
      <c r="J19">
        <f>IF(E19="M",1,0)</f>
        <v>1</v>
      </c>
      <c r="K19">
        <f>IF(E19="L",1,0)</f>
        <v>0</v>
      </c>
      <c r="L19">
        <f>IF(A19=4,1,0)</f>
        <v>1</v>
      </c>
      <c r="M19">
        <f>IF(A19=3,1,0)</f>
        <v>0</v>
      </c>
      <c r="N19">
        <f>IF(A19=2,1,0)</f>
        <v>0</v>
      </c>
      <c r="O19">
        <f>IF(A19=1,1,0)</f>
        <v>0</v>
      </c>
    </row>
    <row r="20" spans="1:15" ht="72.599999999999994" thickBot="1" x14ac:dyDescent="0.35">
      <c r="A20">
        <v>4</v>
      </c>
      <c r="B20" s="11">
        <v>2.2999999999999998</v>
      </c>
      <c r="C20" s="14" t="s">
        <v>77</v>
      </c>
      <c r="D20" s="10" t="s">
        <v>78</v>
      </c>
      <c r="E20" s="10" t="s">
        <v>8</v>
      </c>
      <c r="I20">
        <f>IF(E20="H",1,0)</f>
        <v>0</v>
      </c>
      <c r="J20">
        <f>IF(E20="M",1,0)</f>
        <v>1</v>
      </c>
      <c r="K20">
        <f>IF(E20="L",1,0)</f>
        <v>0</v>
      </c>
      <c r="L20">
        <f>IF(A20=4,1,0)</f>
        <v>1</v>
      </c>
      <c r="M20">
        <f>IF(A20=3,1,0)</f>
        <v>0</v>
      </c>
      <c r="N20">
        <f>IF(A20=2,1,0)</f>
        <v>0</v>
      </c>
      <c r="O20">
        <f>IF(A20=1,1,0)</f>
        <v>0</v>
      </c>
    </row>
    <row r="21" spans="1:15" ht="17.399999999999999" thickBot="1" x14ac:dyDescent="0.35">
      <c r="A21">
        <v>4</v>
      </c>
      <c r="B21" s="20">
        <v>2.6</v>
      </c>
      <c r="C21" s="21" t="s">
        <v>387</v>
      </c>
      <c r="D21" s="21" t="s">
        <v>291</v>
      </c>
      <c r="E21" s="21" t="s">
        <v>8</v>
      </c>
      <c r="F21" s="24"/>
      <c r="I21">
        <f>IF(E21="H",1,0)</f>
        <v>0</v>
      </c>
      <c r="J21">
        <f>IF(E21="M",1,0)</f>
        <v>1</v>
      </c>
      <c r="K21">
        <f>IF(E21="L",1,0)</f>
        <v>0</v>
      </c>
      <c r="L21">
        <f>IF(A21=4,1,0)</f>
        <v>1</v>
      </c>
      <c r="M21">
        <f>IF(A21=3,1,0)</f>
        <v>0</v>
      </c>
      <c r="N21">
        <f>IF(A21=2,1,0)</f>
        <v>0</v>
      </c>
      <c r="O21">
        <f>IF(A21=1,1,0)</f>
        <v>0</v>
      </c>
    </row>
    <row r="22" spans="1:15" ht="58.2" thickBot="1" x14ac:dyDescent="0.35">
      <c r="A22">
        <v>4</v>
      </c>
      <c r="B22" s="11">
        <v>3.1</v>
      </c>
      <c r="C22" s="10" t="s">
        <v>362</v>
      </c>
      <c r="D22" s="10" t="s">
        <v>363</v>
      </c>
      <c r="E22" s="10" t="s">
        <v>8</v>
      </c>
      <c r="I22">
        <f>IF(E22="H",1,0)</f>
        <v>0</v>
      </c>
      <c r="J22">
        <f>IF(E22="M",1,0)</f>
        <v>1</v>
      </c>
      <c r="K22">
        <f>IF(E22="L",1,0)</f>
        <v>0</v>
      </c>
      <c r="L22">
        <f>IF(A22=4,1,0)</f>
        <v>1</v>
      </c>
      <c r="M22">
        <f>IF(A22=3,1,0)</f>
        <v>0</v>
      </c>
      <c r="N22">
        <f>IF(A22=2,1,0)</f>
        <v>0</v>
      </c>
      <c r="O22">
        <f>IF(A22=1,1,0)</f>
        <v>0</v>
      </c>
    </row>
    <row r="23" spans="1:15" ht="72.599999999999994" thickBot="1" x14ac:dyDescent="0.35">
      <c r="A23">
        <v>4</v>
      </c>
      <c r="B23" s="11">
        <v>3.1</v>
      </c>
      <c r="C23" s="10" t="s">
        <v>111</v>
      </c>
      <c r="D23" s="10" t="s">
        <v>76</v>
      </c>
      <c r="E23" s="10" t="s">
        <v>51</v>
      </c>
      <c r="I23">
        <f>IF(E23="H",1,0)</f>
        <v>0</v>
      </c>
      <c r="J23">
        <f>IF(E23="M",1,0)</f>
        <v>0</v>
      </c>
      <c r="K23">
        <f>IF(E23="L",1,0)</f>
        <v>1</v>
      </c>
      <c r="L23">
        <f>IF(A23=4,1,0)</f>
        <v>1</v>
      </c>
      <c r="M23">
        <f>IF(A23=3,1,0)</f>
        <v>0</v>
      </c>
      <c r="N23">
        <f>IF(A23=2,1,0)</f>
        <v>0</v>
      </c>
      <c r="O23">
        <f>IF(A23=1,1,0)</f>
        <v>0</v>
      </c>
    </row>
    <row r="24" spans="1:15" ht="58.2" thickBot="1" x14ac:dyDescent="0.35">
      <c r="A24">
        <v>4</v>
      </c>
      <c r="B24" s="11">
        <v>3.2</v>
      </c>
      <c r="C24" s="14" t="s">
        <v>155</v>
      </c>
      <c r="D24" s="10" t="s">
        <v>152</v>
      </c>
      <c r="E24" s="10" t="s">
        <v>8</v>
      </c>
      <c r="I24">
        <f>IF(E24="H",1,0)</f>
        <v>0</v>
      </c>
      <c r="J24">
        <f>IF(E24="M",1,0)</f>
        <v>1</v>
      </c>
      <c r="K24">
        <f>IF(E24="L",1,0)</f>
        <v>0</v>
      </c>
      <c r="L24">
        <f>IF(A24=4,1,0)</f>
        <v>1</v>
      </c>
      <c r="M24">
        <f>IF(A24=3,1,0)</f>
        <v>0</v>
      </c>
      <c r="N24">
        <f>IF(A24=2,1,0)</f>
        <v>0</v>
      </c>
      <c r="O24">
        <f>IF(A24=1,1,0)</f>
        <v>0</v>
      </c>
    </row>
    <row r="25" spans="1:15" ht="29.4" thickBot="1" x14ac:dyDescent="0.35">
      <c r="A25">
        <v>4</v>
      </c>
      <c r="B25" s="11">
        <v>3.3</v>
      </c>
      <c r="C25" s="10" t="s">
        <v>246</v>
      </c>
      <c r="D25" s="10" t="s">
        <v>223</v>
      </c>
      <c r="E25" s="10" t="s">
        <v>2</v>
      </c>
      <c r="I25">
        <f>IF(E25="H",1,0)</f>
        <v>1</v>
      </c>
      <c r="J25">
        <f>IF(E25="M",1,0)</f>
        <v>0</v>
      </c>
      <c r="K25">
        <f>IF(E25="L",1,0)</f>
        <v>0</v>
      </c>
      <c r="L25">
        <f>IF(A25=4,1,0)</f>
        <v>1</v>
      </c>
      <c r="M25">
        <f>IF(A25=3,1,0)</f>
        <v>0</v>
      </c>
      <c r="N25">
        <f>IF(A25=2,1,0)</f>
        <v>0</v>
      </c>
      <c r="O25">
        <f>IF(A25=1,1,0)</f>
        <v>0</v>
      </c>
    </row>
    <row r="26" spans="1:15" ht="101.4" thickBot="1" x14ac:dyDescent="0.35">
      <c r="A26">
        <v>4</v>
      </c>
      <c r="B26" s="11">
        <v>3.3</v>
      </c>
      <c r="C26" s="10" t="s">
        <v>7</v>
      </c>
      <c r="D26" s="10" t="s">
        <v>4</v>
      </c>
      <c r="E26" s="10" t="s">
        <v>2</v>
      </c>
      <c r="I26">
        <f>IF(E26="H",1,0)</f>
        <v>1</v>
      </c>
      <c r="J26">
        <f>IF(E26="M",1,0)</f>
        <v>0</v>
      </c>
      <c r="K26">
        <f>IF(E26="L",1,0)</f>
        <v>0</v>
      </c>
      <c r="L26">
        <f>IF(A26=4,1,0)</f>
        <v>1</v>
      </c>
      <c r="M26">
        <f>IF(A26=3,1,0)</f>
        <v>0</v>
      </c>
      <c r="N26">
        <f>IF(A26=2,1,0)</f>
        <v>0</v>
      </c>
      <c r="O26">
        <f>IF(A26=1,1,0)</f>
        <v>0</v>
      </c>
    </row>
    <row r="27" spans="1:15" ht="101.4" thickBot="1" x14ac:dyDescent="0.35">
      <c r="A27">
        <v>4</v>
      </c>
      <c r="B27" s="11">
        <v>3.3</v>
      </c>
      <c r="C27" s="10" t="s">
        <v>7</v>
      </c>
      <c r="D27" s="10" t="s">
        <v>4</v>
      </c>
      <c r="E27" s="10" t="s">
        <v>2</v>
      </c>
      <c r="I27">
        <f>IF(E27="H",1,0)</f>
        <v>1</v>
      </c>
      <c r="J27">
        <f>IF(E27="M",1,0)</f>
        <v>0</v>
      </c>
      <c r="K27">
        <f>IF(E27="L",1,0)</f>
        <v>0</v>
      </c>
      <c r="L27">
        <f>IF(A27=4,1,0)</f>
        <v>1</v>
      </c>
      <c r="M27">
        <f>IF(A27=3,1,0)</f>
        <v>0</v>
      </c>
      <c r="N27">
        <f>IF(A27=2,1,0)</f>
        <v>0</v>
      </c>
      <c r="O27">
        <f>IF(A27=1,1,0)</f>
        <v>0</v>
      </c>
    </row>
    <row r="28" spans="1:15" ht="101.4" thickBot="1" x14ac:dyDescent="0.35">
      <c r="A28">
        <v>4</v>
      </c>
      <c r="B28" s="11">
        <v>3.3</v>
      </c>
      <c r="C28" s="10" t="s">
        <v>7</v>
      </c>
      <c r="D28" s="10" t="s">
        <v>4</v>
      </c>
      <c r="E28" s="10" t="s">
        <v>2</v>
      </c>
      <c r="I28">
        <f>IF(E28="H",1,0)</f>
        <v>1</v>
      </c>
      <c r="J28">
        <f>IF(E28="M",1,0)</f>
        <v>0</v>
      </c>
      <c r="K28">
        <f>IF(E28="L",1,0)</f>
        <v>0</v>
      </c>
      <c r="L28">
        <f>IF(A28=4,1,0)</f>
        <v>1</v>
      </c>
      <c r="M28">
        <f>IF(A28=3,1,0)</f>
        <v>0</v>
      </c>
      <c r="N28">
        <f>IF(A28=2,1,0)</f>
        <v>0</v>
      </c>
      <c r="O28">
        <f>IF(A28=1,1,0)</f>
        <v>0</v>
      </c>
    </row>
    <row r="29" spans="1:15" ht="29.4" thickBot="1" x14ac:dyDescent="0.35">
      <c r="A29">
        <v>4</v>
      </c>
      <c r="B29" s="11">
        <v>3.4</v>
      </c>
      <c r="C29" s="10" t="s">
        <v>247</v>
      </c>
      <c r="D29" s="10" t="s">
        <v>223</v>
      </c>
      <c r="E29" s="10" t="s">
        <v>2</v>
      </c>
      <c r="I29">
        <f>IF(E29="H",1,0)</f>
        <v>1</v>
      </c>
      <c r="J29">
        <f>IF(E29="M",1,0)</f>
        <v>0</v>
      </c>
      <c r="K29">
        <f>IF(E29="L",1,0)</f>
        <v>0</v>
      </c>
      <c r="L29">
        <f>IF(A29=4,1,0)</f>
        <v>1</v>
      </c>
      <c r="M29">
        <f>IF(A29=3,1,0)</f>
        <v>0</v>
      </c>
      <c r="N29">
        <f>IF(A29=2,1,0)</f>
        <v>0</v>
      </c>
      <c r="O29">
        <f>IF(A29=1,1,0)</f>
        <v>0</v>
      </c>
    </row>
    <row r="30" spans="1:15" ht="72.599999999999994" thickBot="1" x14ac:dyDescent="0.35">
      <c r="A30">
        <v>4</v>
      </c>
      <c r="B30" s="11">
        <v>3.5</v>
      </c>
      <c r="C30" s="14" t="s">
        <v>112</v>
      </c>
      <c r="D30" s="10" t="s">
        <v>84</v>
      </c>
      <c r="E30" s="10" t="s">
        <v>8</v>
      </c>
      <c r="I30">
        <f>IF(E30="H",1,0)</f>
        <v>0</v>
      </c>
      <c r="J30">
        <f>IF(E30="M",1,0)</f>
        <v>1</v>
      </c>
      <c r="K30">
        <f>IF(E30="L",1,0)</f>
        <v>0</v>
      </c>
      <c r="L30">
        <f>IF(A30=4,1,0)</f>
        <v>1</v>
      </c>
      <c r="M30">
        <f>IF(A30=3,1,0)</f>
        <v>0</v>
      </c>
      <c r="N30">
        <f>IF(A30=2,1,0)</f>
        <v>0</v>
      </c>
      <c r="O30">
        <f>IF(A30=1,1,0)</f>
        <v>0</v>
      </c>
    </row>
    <row r="31" spans="1:15" ht="101.4" thickBot="1" x14ac:dyDescent="0.35">
      <c r="A31">
        <v>4</v>
      </c>
      <c r="B31" s="11">
        <v>3.6</v>
      </c>
      <c r="C31" s="10" t="s">
        <v>85</v>
      </c>
      <c r="D31" s="10" t="s">
        <v>86</v>
      </c>
      <c r="E31" s="10" t="s">
        <v>2</v>
      </c>
      <c r="I31">
        <f>IF(E31="H",1,0)</f>
        <v>1</v>
      </c>
      <c r="J31">
        <f>IF(E31="M",1,0)</f>
        <v>0</v>
      </c>
      <c r="K31">
        <f>IF(E31="L",1,0)</f>
        <v>0</v>
      </c>
      <c r="L31">
        <f>IF(A31=4,1,0)</f>
        <v>1</v>
      </c>
      <c r="M31">
        <f>IF(A31=3,1,0)</f>
        <v>0</v>
      </c>
      <c r="N31">
        <f>IF(A31=2,1,0)</f>
        <v>0</v>
      </c>
      <c r="O31">
        <f>IF(A31=1,1,0)</f>
        <v>0</v>
      </c>
    </row>
    <row r="32" spans="1:15" ht="29.4" thickBot="1" x14ac:dyDescent="0.35">
      <c r="A32">
        <v>4</v>
      </c>
      <c r="B32" s="11">
        <v>3.9</v>
      </c>
      <c r="C32" s="10" t="s">
        <v>327</v>
      </c>
      <c r="D32" s="10" t="s">
        <v>328</v>
      </c>
      <c r="E32" s="10" t="s">
        <v>2</v>
      </c>
      <c r="I32">
        <f>IF(E32="H",1,0)</f>
        <v>1</v>
      </c>
      <c r="J32">
        <f>IF(E32="M",1,0)</f>
        <v>0</v>
      </c>
      <c r="K32">
        <f>IF(E32="L",1,0)</f>
        <v>0</v>
      </c>
      <c r="L32">
        <f>IF(A32=4,1,0)</f>
        <v>1</v>
      </c>
      <c r="M32">
        <f>IF(A32=3,1,0)</f>
        <v>0</v>
      </c>
      <c r="N32">
        <f>IF(A32=2,1,0)</f>
        <v>0</v>
      </c>
      <c r="O32">
        <f>IF(A32=1,1,0)</f>
        <v>0</v>
      </c>
    </row>
    <row r="33" spans="1:15" ht="101.4" thickBot="1" x14ac:dyDescent="0.35">
      <c r="A33">
        <v>4</v>
      </c>
      <c r="B33" s="11">
        <v>4.2</v>
      </c>
      <c r="C33" s="14" t="s">
        <v>40</v>
      </c>
      <c r="D33" s="10" t="s">
        <v>39</v>
      </c>
      <c r="E33" s="10" t="s">
        <v>8</v>
      </c>
      <c r="I33">
        <f>IF(E33="H",1,0)</f>
        <v>0</v>
      </c>
      <c r="J33">
        <f>IF(E33="M",1,0)</f>
        <v>1</v>
      </c>
      <c r="K33">
        <f>IF(E33="L",1,0)</f>
        <v>0</v>
      </c>
      <c r="L33">
        <f>IF(A33=4,1,0)</f>
        <v>1</v>
      </c>
      <c r="M33">
        <f>IF(A33=3,1,0)</f>
        <v>0</v>
      </c>
      <c r="N33">
        <f>IF(A33=2,1,0)</f>
        <v>0</v>
      </c>
      <c r="O33">
        <f>IF(A33=1,1,0)</f>
        <v>0</v>
      </c>
    </row>
    <row r="34" spans="1:15" ht="43.8" thickBot="1" x14ac:dyDescent="0.35">
      <c r="A34">
        <v>4</v>
      </c>
      <c r="B34" s="11">
        <v>4.4000000000000004</v>
      </c>
      <c r="C34" s="14" t="s">
        <v>256</v>
      </c>
      <c r="D34" s="10" t="s">
        <v>257</v>
      </c>
      <c r="E34" s="10" t="s">
        <v>8</v>
      </c>
      <c r="I34">
        <f>IF(E34="H",1,0)</f>
        <v>0</v>
      </c>
      <c r="J34">
        <f>IF(E34="M",1,0)</f>
        <v>1</v>
      </c>
      <c r="K34">
        <f>IF(E34="L",1,0)</f>
        <v>0</v>
      </c>
      <c r="L34">
        <f>IF(A34=4,1,0)</f>
        <v>1</v>
      </c>
      <c r="M34">
        <f>IF(A34=3,1,0)</f>
        <v>0</v>
      </c>
      <c r="N34">
        <f>IF(A34=2,1,0)</f>
        <v>0</v>
      </c>
      <c r="O34">
        <f>IF(A34=1,1,0)</f>
        <v>0</v>
      </c>
    </row>
    <row r="35" spans="1:15" ht="58.2" thickBot="1" x14ac:dyDescent="0.35">
      <c r="A35">
        <v>4</v>
      </c>
      <c r="B35" s="11">
        <v>4.5999999999999996</v>
      </c>
      <c r="C35" s="10" t="s">
        <v>164</v>
      </c>
      <c r="D35" s="10" t="s">
        <v>165</v>
      </c>
      <c r="E35" s="10" t="s">
        <v>2</v>
      </c>
      <c r="I35">
        <f>IF(E35="H",1,0)</f>
        <v>1</v>
      </c>
      <c r="J35">
        <f>IF(E35="M",1,0)</f>
        <v>0</v>
      </c>
      <c r="K35">
        <f>IF(E35="L",1,0)</f>
        <v>0</v>
      </c>
      <c r="L35">
        <f>IF(A35=4,1,0)</f>
        <v>1</v>
      </c>
      <c r="M35">
        <f>IF(A35=3,1,0)</f>
        <v>0</v>
      </c>
      <c r="N35">
        <f>IF(A35=2,1,0)</f>
        <v>0</v>
      </c>
      <c r="O35">
        <f>IF(A35=1,1,0)</f>
        <v>0</v>
      </c>
    </row>
    <row r="36" spans="1:15" ht="43.8" thickBot="1" x14ac:dyDescent="0.35">
      <c r="A36">
        <v>4</v>
      </c>
      <c r="B36" s="11">
        <v>5.0999999999999996</v>
      </c>
      <c r="C36" s="14" t="s">
        <v>167</v>
      </c>
      <c r="D36" s="10" t="s">
        <v>168</v>
      </c>
      <c r="E36" s="10" t="s">
        <v>8</v>
      </c>
      <c r="I36">
        <f>IF(E36="H",1,0)</f>
        <v>0</v>
      </c>
      <c r="J36">
        <f>IF(E36="M",1,0)</f>
        <v>1</v>
      </c>
      <c r="K36">
        <f>IF(E36="L",1,0)</f>
        <v>0</v>
      </c>
      <c r="L36">
        <f>IF(A36=4,1,0)</f>
        <v>1</v>
      </c>
      <c r="M36">
        <f>IF(A36=3,1,0)</f>
        <v>0</v>
      </c>
      <c r="N36">
        <f>IF(A36=2,1,0)</f>
        <v>0</v>
      </c>
      <c r="O36">
        <f>IF(A36=1,1,0)</f>
        <v>0</v>
      </c>
    </row>
    <row r="37" spans="1:15" ht="29.4" thickBot="1" x14ac:dyDescent="0.35">
      <c r="A37">
        <v>4</v>
      </c>
      <c r="B37" s="11">
        <v>5.12</v>
      </c>
      <c r="C37" s="10" t="s">
        <v>263</v>
      </c>
      <c r="D37" s="10" t="s">
        <v>218</v>
      </c>
      <c r="E37" s="10" t="s">
        <v>2</v>
      </c>
      <c r="I37">
        <f>IF(E37="H",1,0)</f>
        <v>1</v>
      </c>
      <c r="J37">
        <f>IF(E37="M",1,0)</f>
        <v>0</v>
      </c>
      <c r="K37">
        <f>IF(E37="L",1,0)</f>
        <v>0</v>
      </c>
      <c r="L37">
        <f>IF(A37=4,1,0)</f>
        <v>1</v>
      </c>
      <c r="M37">
        <f>IF(A37=3,1,0)</f>
        <v>0</v>
      </c>
      <c r="N37">
        <f>IF(A37=2,1,0)</f>
        <v>0</v>
      </c>
      <c r="O37">
        <f>IF(A37=1,1,0)</f>
        <v>0</v>
      </c>
    </row>
    <row r="38" spans="1:15" ht="43.8" thickBot="1" x14ac:dyDescent="0.35">
      <c r="A38">
        <v>4</v>
      </c>
      <c r="B38" s="11">
        <v>5.13</v>
      </c>
      <c r="C38" s="10" t="s">
        <v>264</v>
      </c>
      <c r="D38" s="10" t="s">
        <v>265</v>
      </c>
      <c r="E38" s="10" t="s">
        <v>2</v>
      </c>
      <c r="I38">
        <f>IF(E38="H",1,0)</f>
        <v>1</v>
      </c>
      <c r="J38">
        <f>IF(E38="M",1,0)</f>
        <v>0</v>
      </c>
      <c r="K38">
        <f>IF(E38="L",1,0)</f>
        <v>0</v>
      </c>
      <c r="L38">
        <f>IF(A38=4,1,0)</f>
        <v>1</v>
      </c>
      <c r="M38">
        <f>IF(A38=3,1,0)</f>
        <v>0</v>
      </c>
      <c r="N38">
        <f>IF(A38=2,1,0)</f>
        <v>0</v>
      </c>
      <c r="O38">
        <f>IF(A38=1,1,0)</f>
        <v>0</v>
      </c>
    </row>
    <row r="39" spans="1:15" ht="43.8" thickBot="1" x14ac:dyDescent="0.35">
      <c r="A39">
        <v>4</v>
      </c>
      <c r="B39" s="11">
        <v>5.18</v>
      </c>
      <c r="C39" s="10" t="s">
        <v>169</v>
      </c>
      <c r="D39" s="10" t="s">
        <v>267</v>
      </c>
      <c r="E39" s="10" t="s">
        <v>2</v>
      </c>
      <c r="I39">
        <f>IF(E39="H",1,0)</f>
        <v>1</v>
      </c>
      <c r="J39">
        <f>IF(E39="M",1,0)</f>
        <v>0</v>
      </c>
      <c r="K39">
        <f>IF(E39="L",1,0)</f>
        <v>0</v>
      </c>
      <c r="L39">
        <f>IF(A39=4,1,0)</f>
        <v>1</v>
      </c>
      <c r="M39">
        <f>IF(A39=3,1,0)</f>
        <v>0</v>
      </c>
      <c r="N39">
        <f>IF(A39=2,1,0)</f>
        <v>0</v>
      </c>
      <c r="O39">
        <f>IF(A39=1,1,0)</f>
        <v>0</v>
      </c>
    </row>
    <row r="40" spans="1:15" ht="87" thickBot="1" x14ac:dyDescent="0.35">
      <c r="A40">
        <v>4</v>
      </c>
      <c r="B40" s="11">
        <v>5.23</v>
      </c>
      <c r="C40" s="14" t="s">
        <v>127</v>
      </c>
      <c r="D40" s="10" t="s">
        <v>126</v>
      </c>
      <c r="E40" s="10" t="s">
        <v>8</v>
      </c>
      <c r="I40">
        <f>IF(E40="H",1,0)</f>
        <v>0</v>
      </c>
      <c r="J40">
        <f>IF(E40="M",1,0)</f>
        <v>1</v>
      </c>
      <c r="K40">
        <f>IF(E40="L",1,0)</f>
        <v>0</v>
      </c>
      <c r="L40">
        <f>IF(A40=4,1,0)</f>
        <v>1</v>
      </c>
      <c r="M40">
        <f>IF(A40=3,1,0)</f>
        <v>0</v>
      </c>
      <c r="N40">
        <f>IF(A40=2,1,0)</f>
        <v>0</v>
      </c>
      <c r="O40">
        <f>IF(A40=1,1,0)</f>
        <v>0</v>
      </c>
    </row>
    <row r="41" spans="1:15" ht="43.8" thickBot="1" x14ac:dyDescent="0.35">
      <c r="A41">
        <v>4</v>
      </c>
      <c r="B41" s="11">
        <v>5.3</v>
      </c>
      <c r="C41" s="10" t="s">
        <v>270</v>
      </c>
      <c r="D41" s="10" t="s">
        <v>260</v>
      </c>
      <c r="E41" s="10" t="s">
        <v>2</v>
      </c>
      <c r="I41">
        <f>IF(E41="H",1,0)</f>
        <v>1</v>
      </c>
      <c r="J41">
        <f>IF(E41="M",1,0)</f>
        <v>0</v>
      </c>
      <c r="K41">
        <f>IF(E41="L",1,0)</f>
        <v>0</v>
      </c>
      <c r="L41">
        <f>IF(A41=4,1,0)</f>
        <v>1</v>
      </c>
      <c r="M41">
        <f>IF(A41=3,1,0)</f>
        <v>0</v>
      </c>
      <c r="N41">
        <f>IF(A41=2,1,0)</f>
        <v>0</v>
      </c>
      <c r="O41">
        <f>IF(A41=1,1,0)</f>
        <v>0</v>
      </c>
    </row>
    <row r="42" spans="1:15" ht="43.8" thickBot="1" x14ac:dyDescent="0.35">
      <c r="A42">
        <v>4</v>
      </c>
      <c r="B42" s="11">
        <v>5.5</v>
      </c>
      <c r="C42" s="10" t="s">
        <v>272</v>
      </c>
      <c r="D42" s="10" t="s">
        <v>260</v>
      </c>
      <c r="E42" s="10" t="s">
        <v>2</v>
      </c>
      <c r="I42">
        <f>IF(E42="H",1,0)</f>
        <v>1</v>
      </c>
      <c r="J42">
        <f>IF(E42="M",1,0)</f>
        <v>0</v>
      </c>
      <c r="K42">
        <f>IF(E42="L",1,0)</f>
        <v>0</v>
      </c>
      <c r="L42">
        <f>IF(A42=4,1,0)</f>
        <v>1</v>
      </c>
      <c r="M42">
        <f>IF(A42=3,1,0)</f>
        <v>0</v>
      </c>
      <c r="N42">
        <f>IF(A42=2,1,0)</f>
        <v>0</v>
      </c>
      <c r="O42">
        <f>IF(A42=1,1,0)</f>
        <v>0</v>
      </c>
    </row>
    <row r="43" spans="1:15" ht="43.8" thickBot="1" x14ac:dyDescent="0.35">
      <c r="A43">
        <v>4</v>
      </c>
      <c r="B43" s="11">
        <v>5.7</v>
      </c>
      <c r="C43" s="10" t="s">
        <v>275</v>
      </c>
      <c r="D43" s="10" t="s">
        <v>260</v>
      </c>
      <c r="E43" s="10" t="s">
        <v>2</v>
      </c>
      <c r="I43">
        <f>IF(E43="H",1,0)</f>
        <v>1</v>
      </c>
      <c r="J43">
        <f>IF(E43="M",1,0)</f>
        <v>0</v>
      </c>
      <c r="K43">
        <f>IF(E43="L",1,0)</f>
        <v>0</v>
      </c>
      <c r="L43">
        <f>IF(A43=4,1,0)</f>
        <v>1</v>
      </c>
      <c r="M43">
        <f>IF(A43=3,1,0)</f>
        <v>0</v>
      </c>
      <c r="N43">
        <f>IF(A43=2,1,0)</f>
        <v>0</v>
      </c>
      <c r="O43">
        <f>IF(A43=1,1,0)</f>
        <v>0</v>
      </c>
    </row>
    <row r="44" spans="1:15" ht="29.4" thickBot="1" x14ac:dyDescent="0.35">
      <c r="A44">
        <v>4</v>
      </c>
      <c r="B44" s="11">
        <v>5.7</v>
      </c>
      <c r="C44" s="14" t="s">
        <v>274</v>
      </c>
      <c r="D44" s="10" t="s">
        <v>218</v>
      </c>
      <c r="E44" s="10" t="s">
        <v>8</v>
      </c>
      <c r="I44">
        <f>IF(E44="H",1,0)</f>
        <v>0</v>
      </c>
      <c r="J44">
        <f>IF(E44="M",1,0)</f>
        <v>1</v>
      </c>
      <c r="K44">
        <f>IF(E44="L",1,0)</f>
        <v>0</v>
      </c>
      <c r="L44">
        <f>IF(A44=4,1,0)</f>
        <v>1</v>
      </c>
      <c r="M44">
        <f>IF(A44=3,1,0)</f>
        <v>0</v>
      </c>
      <c r="N44">
        <f>IF(A44=2,1,0)</f>
        <v>0</v>
      </c>
      <c r="O44">
        <f>IF(A44=1,1,0)</f>
        <v>0</v>
      </c>
    </row>
    <row r="45" spans="1:15" ht="43.8" thickBot="1" x14ac:dyDescent="0.35">
      <c r="A45">
        <v>4</v>
      </c>
      <c r="B45" s="11">
        <v>6.2</v>
      </c>
      <c r="C45" s="14" t="s">
        <v>278</v>
      </c>
      <c r="D45" s="10" t="s">
        <v>267</v>
      </c>
      <c r="E45" s="10" t="s">
        <v>8</v>
      </c>
      <c r="I45">
        <f>IF(E45="H",1,0)</f>
        <v>0</v>
      </c>
      <c r="J45">
        <f>IF(E45="M",1,0)</f>
        <v>1</v>
      </c>
      <c r="K45">
        <f>IF(E45="L",1,0)</f>
        <v>0</v>
      </c>
      <c r="L45">
        <f>IF(A45=4,1,0)</f>
        <v>1</v>
      </c>
      <c r="M45">
        <f>IF(A45=3,1,0)</f>
        <v>0</v>
      </c>
      <c r="N45">
        <f>IF(A45=2,1,0)</f>
        <v>0</v>
      </c>
      <c r="O45">
        <f>IF(A45=1,1,0)</f>
        <v>0</v>
      </c>
    </row>
    <row r="46" spans="1:15" ht="87" thickBot="1" x14ac:dyDescent="0.35">
      <c r="A46">
        <v>4</v>
      </c>
      <c r="B46" s="11">
        <v>6.4</v>
      </c>
      <c r="C46" s="10" t="s">
        <v>174</v>
      </c>
      <c r="D46" s="10" t="s">
        <v>173</v>
      </c>
      <c r="E46" s="10" t="s">
        <v>2</v>
      </c>
      <c r="I46">
        <f>IF(E46="H",1,0)</f>
        <v>1</v>
      </c>
      <c r="J46">
        <f>IF(E46="M",1,0)</f>
        <v>0</v>
      </c>
      <c r="K46">
        <f>IF(E46="L",1,0)</f>
        <v>0</v>
      </c>
      <c r="L46">
        <f>IF(A46=4,1,0)</f>
        <v>1</v>
      </c>
      <c r="M46">
        <f>IF(A46=3,1,0)</f>
        <v>0</v>
      </c>
      <c r="N46">
        <f>IF(A46=2,1,0)</f>
        <v>0</v>
      </c>
      <c r="O46">
        <f>IF(A46=1,1,0)</f>
        <v>0</v>
      </c>
    </row>
    <row r="47" spans="1:15" ht="101.4" thickBot="1" x14ac:dyDescent="0.35">
      <c r="A47">
        <v>4</v>
      </c>
      <c r="B47" s="11">
        <v>6.5</v>
      </c>
      <c r="C47" s="10" t="s">
        <v>215</v>
      </c>
      <c r="D47" s="10" t="s">
        <v>216</v>
      </c>
      <c r="E47" s="10" t="s">
        <v>2</v>
      </c>
      <c r="I47">
        <f>IF(E47="H",1,0)</f>
        <v>1</v>
      </c>
      <c r="J47">
        <f>IF(E47="M",1,0)</f>
        <v>0</v>
      </c>
      <c r="K47">
        <f>IF(E47="L",1,0)</f>
        <v>0</v>
      </c>
      <c r="L47">
        <f>IF(A47=4,1,0)</f>
        <v>1</v>
      </c>
      <c r="M47">
        <f>IF(A47=3,1,0)</f>
        <v>0</v>
      </c>
      <c r="N47">
        <f>IF(A47=2,1,0)</f>
        <v>0</v>
      </c>
      <c r="O47">
        <f>IF(A47=1,1,0)</f>
        <v>0</v>
      </c>
    </row>
    <row r="48" spans="1:15" ht="130.19999999999999" thickBot="1" x14ac:dyDescent="0.35">
      <c r="A48">
        <v>4</v>
      </c>
      <c r="B48" s="11">
        <v>7.1</v>
      </c>
      <c r="C48" s="10" t="s">
        <v>310</v>
      </c>
      <c r="D48" s="10" t="s">
        <v>102</v>
      </c>
      <c r="E48" s="10" t="s">
        <v>2</v>
      </c>
      <c r="I48">
        <f>IF(E48="H",1,0)</f>
        <v>1</v>
      </c>
      <c r="J48">
        <f>IF(E48="M",1,0)</f>
        <v>0</v>
      </c>
      <c r="K48">
        <f>IF(E48="L",1,0)</f>
        <v>0</v>
      </c>
      <c r="L48">
        <f>IF(A48=4,1,0)</f>
        <v>1</v>
      </c>
      <c r="M48">
        <f>IF(A48=3,1,0)</f>
        <v>0</v>
      </c>
      <c r="N48">
        <f>IF(A48=2,1,0)</f>
        <v>0</v>
      </c>
      <c r="O48">
        <f>IF(A48=1,1,0)</f>
        <v>0</v>
      </c>
    </row>
    <row r="49" spans="1:15" ht="43.8" thickBot="1" x14ac:dyDescent="0.35">
      <c r="A49">
        <v>4</v>
      </c>
      <c r="B49" s="11">
        <v>7.1</v>
      </c>
      <c r="C49" s="10" t="s">
        <v>280</v>
      </c>
      <c r="D49" s="10" t="s">
        <v>218</v>
      </c>
      <c r="E49" s="10" t="s">
        <v>2</v>
      </c>
      <c r="I49">
        <f>IF(E49="H",1,0)</f>
        <v>1</v>
      </c>
      <c r="J49">
        <f>IF(E49="M",1,0)</f>
        <v>0</v>
      </c>
      <c r="K49">
        <f>IF(E49="L",1,0)</f>
        <v>0</v>
      </c>
      <c r="L49">
        <f>IF(A49=4,1,0)</f>
        <v>1</v>
      </c>
      <c r="M49">
        <f>IF(A49=3,1,0)</f>
        <v>0</v>
      </c>
      <c r="N49">
        <f>IF(A49=2,1,0)</f>
        <v>0</v>
      </c>
      <c r="O49">
        <f>IF(A49=1,1,0)</f>
        <v>0</v>
      </c>
    </row>
    <row r="50" spans="1:15" ht="87" thickBot="1" x14ac:dyDescent="0.35">
      <c r="A50">
        <v>4</v>
      </c>
      <c r="B50" s="11">
        <v>7.1</v>
      </c>
      <c r="C50" s="14" t="s">
        <v>100</v>
      </c>
      <c r="D50" s="10" t="s">
        <v>101</v>
      </c>
      <c r="E50" s="10" t="s">
        <v>8</v>
      </c>
      <c r="I50">
        <f>IF(E50="H",1,0)</f>
        <v>0</v>
      </c>
      <c r="J50">
        <f>IF(E50="M",1,0)</f>
        <v>1</v>
      </c>
      <c r="K50">
        <f>IF(E50="L",1,0)</f>
        <v>0</v>
      </c>
      <c r="L50">
        <f>IF(A50=4,1,0)</f>
        <v>1</v>
      </c>
      <c r="M50">
        <f>IF(A50=3,1,0)</f>
        <v>0</v>
      </c>
      <c r="N50">
        <f>IF(A50=2,1,0)</f>
        <v>0</v>
      </c>
      <c r="O50">
        <f>IF(A50=1,1,0)</f>
        <v>0</v>
      </c>
    </row>
    <row r="51" spans="1:15" ht="144.6" thickBot="1" x14ac:dyDescent="0.35">
      <c r="A51">
        <v>4</v>
      </c>
      <c r="B51" s="11">
        <v>7.3</v>
      </c>
      <c r="C51" s="14" t="s">
        <v>311</v>
      </c>
      <c r="D51" s="10" t="s">
        <v>312</v>
      </c>
      <c r="E51" s="10" t="s">
        <v>8</v>
      </c>
      <c r="I51">
        <f>IF(E51="H",1,0)</f>
        <v>0</v>
      </c>
      <c r="J51">
        <f>IF(E51="M",1,0)</f>
        <v>1</v>
      </c>
      <c r="K51">
        <f>IF(E51="L",1,0)</f>
        <v>0</v>
      </c>
      <c r="L51">
        <f>IF(A51=4,1,0)</f>
        <v>1</v>
      </c>
      <c r="M51">
        <f>IF(A51=3,1,0)</f>
        <v>0</v>
      </c>
      <c r="N51">
        <f>IF(A51=2,1,0)</f>
        <v>0</v>
      </c>
      <c r="O51">
        <f>IF(A51=1,1,0)</f>
        <v>0</v>
      </c>
    </row>
    <row r="52" spans="1:15" ht="58.2" thickBot="1" x14ac:dyDescent="0.35">
      <c r="A52">
        <v>4</v>
      </c>
      <c r="B52" s="11">
        <v>7.3</v>
      </c>
      <c r="C52" s="14" t="s">
        <v>103</v>
      </c>
      <c r="D52" s="10" t="s">
        <v>74</v>
      </c>
      <c r="E52" s="10" t="s">
        <v>8</v>
      </c>
      <c r="I52">
        <f>IF(E52="H",1,0)</f>
        <v>0</v>
      </c>
      <c r="J52">
        <f>IF(E52="M",1,0)</f>
        <v>1</v>
      </c>
      <c r="K52">
        <f>IF(E52="L",1,0)</f>
        <v>0</v>
      </c>
      <c r="L52">
        <f>IF(A52=4,1,0)</f>
        <v>1</v>
      </c>
      <c r="M52">
        <f>IF(A52=3,1,0)</f>
        <v>0</v>
      </c>
      <c r="N52">
        <f>IF(A52=2,1,0)</f>
        <v>0</v>
      </c>
      <c r="O52">
        <f>IF(A52=1,1,0)</f>
        <v>0</v>
      </c>
    </row>
    <row r="53" spans="1:15" ht="130.19999999999999" thickBot="1" x14ac:dyDescent="0.35">
      <c r="A53">
        <v>4</v>
      </c>
      <c r="B53" s="11">
        <v>8.1999999999999993</v>
      </c>
      <c r="C53" s="12" t="s">
        <v>105</v>
      </c>
      <c r="D53" s="10" t="s">
        <v>106</v>
      </c>
      <c r="E53" s="10" t="s">
        <v>2</v>
      </c>
      <c r="I53">
        <f>IF(E53="H",1,0)</f>
        <v>1</v>
      </c>
      <c r="J53">
        <f>IF(E53="M",1,0)</f>
        <v>0</v>
      </c>
      <c r="K53">
        <f>IF(E53="L",1,0)</f>
        <v>0</v>
      </c>
      <c r="L53">
        <f>IF(A53=4,1,0)</f>
        <v>1</v>
      </c>
      <c r="M53">
        <f>IF(A53=3,1,0)</f>
        <v>0</v>
      </c>
      <c r="N53">
        <f>IF(A53=2,1,0)</f>
        <v>0</v>
      </c>
      <c r="O53">
        <f>IF(A53=1,1,0)</f>
        <v>0</v>
      </c>
    </row>
    <row r="54" spans="1:15" ht="87" thickBot="1" x14ac:dyDescent="0.35">
      <c r="A54">
        <v>4</v>
      </c>
      <c r="B54" s="11">
        <v>8.4</v>
      </c>
      <c r="C54" s="15" t="s">
        <v>108</v>
      </c>
      <c r="D54" s="10" t="s">
        <v>109</v>
      </c>
      <c r="E54" s="10" t="s">
        <v>8</v>
      </c>
      <c r="I54">
        <f>IF(E54="H",1,0)</f>
        <v>0</v>
      </c>
      <c r="J54">
        <f>IF(E54="M",1,0)</f>
        <v>1</v>
      </c>
      <c r="K54">
        <f>IF(E54="L",1,0)</f>
        <v>0</v>
      </c>
      <c r="L54">
        <f>IF(A54=4,1,0)</f>
        <v>1</v>
      </c>
      <c r="M54">
        <f>IF(A54=3,1,0)</f>
        <v>0</v>
      </c>
      <c r="N54">
        <f>IF(A54=2,1,0)</f>
        <v>0</v>
      </c>
      <c r="O54">
        <f>IF(A54=1,1,0)</f>
        <v>0</v>
      </c>
    </row>
    <row r="55" spans="1:15" ht="58.2" thickBot="1" x14ac:dyDescent="0.35">
      <c r="A55">
        <v>4</v>
      </c>
      <c r="B55" s="11">
        <v>8.6</v>
      </c>
      <c r="C55" s="14" t="s">
        <v>315</v>
      </c>
      <c r="D55" s="10" t="s">
        <v>314</v>
      </c>
      <c r="E55" s="10" t="s">
        <v>8</v>
      </c>
      <c r="I55">
        <f>IF(E55="H",1,0)</f>
        <v>0</v>
      </c>
      <c r="J55">
        <f>IF(E55="M",1,0)</f>
        <v>1</v>
      </c>
      <c r="K55">
        <f>IF(E55="L",1,0)</f>
        <v>0</v>
      </c>
      <c r="L55">
        <f>IF(A55=4,1,0)</f>
        <v>1</v>
      </c>
      <c r="M55">
        <f>IF(A55=3,1,0)</f>
        <v>0</v>
      </c>
      <c r="N55">
        <f>IF(A55=2,1,0)</f>
        <v>0</v>
      </c>
      <c r="O55">
        <f>IF(A55=1,1,0)</f>
        <v>0</v>
      </c>
    </row>
    <row r="56" spans="1:15" ht="58.2" thickBot="1" x14ac:dyDescent="0.35">
      <c r="A56">
        <v>4</v>
      </c>
      <c r="B56" s="11">
        <v>9.3000000000000007</v>
      </c>
      <c r="C56" s="14" t="s">
        <v>66</v>
      </c>
      <c r="D56" s="10" t="s">
        <v>67</v>
      </c>
      <c r="E56" s="10" t="s">
        <v>8</v>
      </c>
      <c r="I56">
        <f>IF(E56="H",1,0)</f>
        <v>0</v>
      </c>
      <c r="J56">
        <f>IF(E56="M",1,0)</f>
        <v>1</v>
      </c>
      <c r="K56">
        <f>IF(E56="L",1,0)</f>
        <v>0</v>
      </c>
      <c r="L56">
        <f>IF(A56=4,1,0)</f>
        <v>1</v>
      </c>
      <c r="M56">
        <f>IF(A56=3,1,0)</f>
        <v>0</v>
      </c>
      <c r="N56">
        <f>IF(A56=2,1,0)</f>
        <v>0</v>
      </c>
      <c r="O56">
        <f>IF(A56=1,1,0)</f>
        <v>0</v>
      </c>
    </row>
    <row r="57" spans="1:15" ht="115.8" thickBot="1" x14ac:dyDescent="0.35">
      <c r="A57">
        <v>4</v>
      </c>
      <c r="B57" s="11">
        <v>9.5</v>
      </c>
      <c r="C57" s="10" t="s">
        <v>193</v>
      </c>
      <c r="D57" s="10" t="s">
        <v>194</v>
      </c>
      <c r="E57" s="10" t="s">
        <v>2</v>
      </c>
      <c r="I57">
        <f>IF(E57="H",1,0)</f>
        <v>1</v>
      </c>
      <c r="J57">
        <f>IF(E57="M",1,0)</f>
        <v>0</v>
      </c>
      <c r="K57">
        <f>IF(E57="L",1,0)</f>
        <v>0</v>
      </c>
      <c r="L57">
        <f>IF(A57=4,1,0)</f>
        <v>1</v>
      </c>
      <c r="M57">
        <f>IF(A57=3,1,0)</f>
        <v>0</v>
      </c>
      <c r="N57">
        <f>IF(A57=2,1,0)</f>
        <v>0</v>
      </c>
      <c r="O57">
        <f>IF(A57=1,1,0)</f>
        <v>0</v>
      </c>
    </row>
    <row r="58" spans="1:15" ht="115.8" thickBot="1" x14ac:dyDescent="0.35">
      <c r="A58">
        <v>4</v>
      </c>
      <c r="B58" s="11">
        <v>10.4</v>
      </c>
      <c r="C58" s="14" t="s">
        <v>202</v>
      </c>
      <c r="D58" s="12" t="s">
        <v>203</v>
      </c>
      <c r="E58" s="10" t="s">
        <v>8</v>
      </c>
      <c r="I58">
        <f>IF(E58="H",1,0)</f>
        <v>0</v>
      </c>
      <c r="J58">
        <f>IF(E58="M",1,0)</f>
        <v>1</v>
      </c>
      <c r="K58">
        <f>IF(E58="L",1,0)</f>
        <v>0</v>
      </c>
      <c r="L58">
        <f>IF(A58=4,1,0)</f>
        <v>1</v>
      </c>
      <c r="M58">
        <f>IF(A58=3,1,0)</f>
        <v>0</v>
      </c>
      <c r="N58">
        <f>IF(A58=2,1,0)</f>
        <v>0</v>
      </c>
      <c r="O58">
        <f>IF(A58=1,1,0)</f>
        <v>0</v>
      </c>
    </row>
    <row r="59" spans="1:15" ht="115.8" thickBot="1" x14ac:dyDescent="0.35">
      <c r="A59">
        <v>4</v>
      </c>
      <c r="B59" s="11">
        <v>10.5</v>
      </c>
      <c r="C59" s="10" t="s">
        <v>204</v>
      </c>
      <c r="D59" s="12" t="s">
        <v>203</v>
      </c>
      <c r="E59" s="10" t="s">
        <v>8</v>
      </c>
      <c r="I59">
        <f>IF(E59="H",1,0)</f>
        <v>0</v>
      </c>
      <c r="J59">
        <f>IF(E59="M",1,0)</f>
        <v>1</v>
      </c>
      <c r="K59">
        <f>IF(E59="L",1,0)</f>
        <v>0</v>
      </c>
      <c r="L59">
        <f>IF(A59=4,1,0)</f>
        <v>1</v>
      </c>
      <c r="M59">
        <f>IF(A59=3,1,0)</f>
        <v>0</v>
      </c>
      <c r="N59">
        <f>IF(A59=2,1,0)</f>
        <v>0</v>
      </c>
      <c r="O59">
        <f>IF(A59=1,1,0)</f>
        <v>0</v>
      </c>
    </row>
    <row r="60" spans="1:15" ht="87" thickBot="1" x14ac:dyDescent="0.35">
      <c r="A60">
        <v>4</v>
      </c>
      <c r="B60" s="11">
        <v>10.6</v>
      </c>
      <c r="C60" s="10" t="s">
        <v>205</v>
      </c>
      <c r="D60" s="10" t="s">
        <v>206</v>
      </c>
      <c r="E60" s="10" t="s">
        <v>2</v>
      </c>
      <c r="I60">
        <f>IF(E60="H",1,0)</f>
        <v>1</v>
      </c>
      <c r="J60">
        <f>IF(E60="M",1,0)</f>
        <v>0</v>
      </c>
      <c r="K60">
        <f>IF(E60="L",1,0)</f>
        <v>0</v>
      </c>
      <c r="L60">
        <f>IF(A60=4,1,0)</f>
        <v>1</v>
      </c>
      <c r="M60">
        <f>IF(A60=3,1,0)</f>
        <v>0</v>
      </c>
      <c r="N60">
        <f>IF(A60=2,1,0)</f>
        <v>0</v>
      </c>
      <c r="O60">
        <f>IF(A60=1,1,0)</f>
        <v>0</v>
      </c>
    </row>
    <row r="61" spans="1:15" ht="87" thickBot="1" x14ac:dyDescent="0.35">
      <c r="A61">
        <v>4</v>
      </c>
      <c r="B61" s="11">
        <v>10.6</v>
      </c>
      <c r="C61" s="10" t="s">
        <v>205</v>
      </c>
      <c r="D61" s="10" t="s">
        <v>308</v>
      </c>
      <c r="E61" s="10" t="s">
        <v>2</v>
      </c>
      <c r="I61">
        <f>IF(E61="H",1,0)</f>
        <v>1</v>
      </c>
      <c r="J61">
        <f>IF(E61="M",1,0)</f>
        <v>0</v>
      </c>
      <c r="K61">
        <f>IF(E61="L",1,0)</f>
        <v>0</v>
      </c>
      <c r="L61">
        <f>IF(A61=4,1,0)</f>
        <v>1</v>
      </c>
      <c r="M61">
        <f>IF(A61=3,1,0)</f>
        <v>0</v>
      </c>
      <c r="N61">
        <f>IF(A61=2,1,0)</f>
        <v>0</v>
      </c>
      <c r="O61">
        <f>IF(A61=1,1,0)</f>
        <v>0</v>
      </c>
    </row>
    <row r="62" spans="1:15" ht="29.4" thickBot="1" x14ac:dyDescent="0.35">
      <c r="A62">
        <v>3</v>
      </c>
      <c r="B62" s="11">
        <v>1.1000000000000001</v>
      </c>
      <c r="C62" s="10" t="s">
        <v>220</v>
      </c>
      <c r="D62" s="10" t="s">
        <v>221</v>
      </c>
      <c r="E62" s="10" t="s">
        <v>2</v>
      </c>
      <c r="I62">
        <f>IF(E62="H",1,0)</f>
        <v>1</v>
      </c>
      <c r="J62">
        <f>IF(E62="M",1,0)</f>
        <v>0</v>
      </c>
      <c r="K62">
        <f>IF(E62="L",1,0)</f>
        <v>0</v>
      </c>
      <c r="L62">
        <f>IF(A62=4,1,0)</f>
        <v>0</v>
      </c>
      <c r="M62">
        <f>IF(A62=3,1,0)</f>
        <v>1</v>
      </c>
      <c r="N62">
        <f>IF(A62=2,1,0)</f>
        <v>0</v>
      </c>
      <c r="O62">
        <f>IF(A62=1,1,0)</f>
        <v>0</v>
      </c>
    </row>
    <row r="63" spans="1:15" ht="43.8" thickBot="1" x14ac:dyDescent="0.35">
      <c r="A63">
        <v>3</v>
      </c>
      <c r="B63" s="11">
        <v>1.1000000000000001</v>
      </c>
      <c r="C63" s="10" t="s">
        <v>136</v>
      </c>
      <c r="D63" s="10" t="s">
        <v>137</v>
      </c>
      <c r="E63" s="10" t="s">
        <v>2</v>
      </c>
      <c r="I63">
        <f>IF(E63="H",1,0)</f>
        <v>1</v>
      </c>
      <c r="J63">
        <f>IF(E63="M",1,0)</f>
        <v>0</v>
      </c>
      <c r="K63">
        <f>IF(E63="L",1,0)</f>
        <v>0</v>
      </c>
      <c r="L63">
        <f>IF(A63=4,1,0)</f>
        <v>0</v>
      </c>
      <c r="M63">
        <f>IF(A63=3,1,0)</f>
        <v>1</v>
      </c>
      <c r="N63">
        <f>IF(A63=2,1,0)</f>
        <v>0</v>
      </c>
      <c r="O63">
        <f>IF(A63=1,1,0)</f>
        <v>0</v>
      </c>
    </row>
    <row r="64" spans="1:15" ht="87" thickBot="1" x14ac:dyDescent="0.35">
      <c r="A64">
        <v>3</v>
      </c>
      <c r="B64" s="11">
        <v>1.1000000000000001</v>
      </c>
      <c r="C64" s="10" t="s">
        <v>346</v>
      </c>
      <c r="D64" s="10" t="s">
        <v>347</v>
      </c>
      <c r="E64" s="10" t="s">
        <v>2</v>
      </c>
      <c r="I64">
        <f>IF(E64="H",1,0)</f>
        <v>1</v>
      </c>
      <c r="J64">
        <f>IF(E64="M",1,0)</f>
        <v>0</v>
      </c>
      <c r="K64">
        <f>IF(E64="L",1,0)</f>
        <v>0</v>
      </c>
      <c r="L64">
        <f>IF(A64=4,1,0)</f>
        <v>0</v>
      </c>
      <c r="M64">
        <f>IF(A64=3,1,0)</f>
        <v>1</v>
      </c>
      <c r="N64">
        <f>IF(A64=2,1,0)</f>
        <v>0</v>
      </c>
      <c r="O64">
        <f>IF(A64=1,1,0)</f>
        <v>0</v>
      </c>
    </row>
    <row r="65" spans="1:15" ht="29.4" thickBot="1" x14ac:dyDescent="0.35">
      <c r="A65">
        <v>3</v>
      </c>
      <c r="B65" s="11">
        <v>1.1000000000000001</v>
      </c>
      <c r="C65" s="10" t="s">
        <v>217</v>
      </c>
      <c r="D65" s="10" t="s">
        <v>218</v>
      </c>
      <c r="E65" s="10" t="s">
        <v>2</v>
      </c>
      <c r="I65">
        <f>IF(E65="H",1,0)</f>
        <v>1</v>
      </c>
      <c r="J65">
        <f>IF(E65="M",1,0)</f>
        <v>0</v>
      </c>
      <c r="K65">
        <f>IF(E65="L",1,0)</f>
        <v>0</v>
      </c>
      <c r="L65">
        <f>IF(A65=4,1,0)</f>
        <v>0</v>
      </c>
      <c r="M65">
        <f>IF(A65=3,1,0)</f>
        <v>1</v>
      </c>
      <c r="N65">
        <f>IF(A65=2,1,0)</f>
        <v>0</v>
      </c>
      <c r="O65">
        <f>IF(A65=1,1,0)</f>
        <v>0</v>
      </c>
    </row>
    <row r="66" spans="1:15" ht="72.599999999999994" thickBot="1" x14ac:dyDescent="0.35">
      <c r="A66">
        <v>3</v>
      </c>
      <c r="B66" s="9">
        <v>1.1000000000000001</v>
      </c>
      <c r="C66" s="12" t="s">
        <v>349</v>
      </c>
      <c r="D66" s="10" t="s">
        <v>350</v>
      </c>
      <c r="E66" s="10" t="s">
        <v>2</v>
      </c>
      <c r="I66">
        <f>IF(E66="H",1,0)</f>
        <v>1</v>
      </c>
      <c r="J66">
        <f>IF(E66="M",1,0)</f>
        <v>0</v>
      </c>
      <c r="K66">
        <f>IF(E66="L",1,0)</f>
        <v>0</v>
      </c>
      <c r="L66">
        <f>IF(A66=4,1,0)</f>
        <v>0</v>
      </c>
      <c r="M66">
        <f>IF(A66=3,1,0)</f>
        <v>1</v>
      </c>
      <c r="N66">
        <f>IF(A66=2,1,0)</f>
        <v>0</v>
      </c>
      <c r="O66">
        <f>IF(A66=1,1,0)</f>
        <v>0</v>
      </c>
    </row>
    <row r="67" spans="1:15" ht="43.8" thickBot="1" x14ac:dyDescent="0.35">
      <c r="A67">
        <v>3</v>
      </c>
      <c r="B67" s="11">
        <v>1.1299999999999999</v>
      </c>
      <c r="C67" s="10" t="s">
        <v>225</v>
      </c>
      <c r="D67" s="10" t="s">
        <v>223</v>
      </c>
      <c r="E67" s="10" t="s">
        <v>2</v>
      </c>
      <c r="I67">
        <f>IF(E67="H",1,0)</f>
        <v>1</v>
      </c>
      <c r="J67">
        <f>IF(E67="M",1,0)</f>
        <v>0</v>
      </c>
      <c r="K67">
        <f>IF(E67="L",1,0)</f>
        <v>0</v>
      </c>
      <c r="L67">
        <f>IF(A67=4,1,0)</f>
        <v>0</v>
      </c>
      <c r="M67">
        <f>IF(A67=3,1,0)</f>
        <v>1</v>
      </c>
      <c r="N67">
        <f>IF(A67=2,1,0)</f>
        <v>0</v>
      </c>
      <c r="O67">
        <f>IF(A67=1,1,0)</f>
        <v>0</v>
      </c>
    </row>
    <row r="68" spans="1:15" ht="43.8" thickBot="1" x14ac:dyDescent="0.35">
      <c r="A68">
        <v>3</v>
      </c>
      <c r="B68" s="11">
        <v>1.17</v>
      </c>
      <c r="C68" s="10" t="s">
        <v>229</v>
      </c>
      <c r="D68" s="10" t="s">
        <v>230</v>
      </c>
      <c r="E68" s="10" t="s">
        <v>2</v>
      </c>
      <c r="I68">
        <f>IF(E68="H",1,0)</f>
        <v>1</v>
      </c>
      <c r="J68">
        <f>IF(E68="M",1,0)</f>
        <v>0</v>
      </c>
      <c r="K68">
        <f>IF(E68="L",1,0)</f>
        <v>0</v>
      </c>
      <c r="L68">
        <f>IF(A68=4,1,0)</f>
        <v>0</v>
      </c>
      <c r="M68">
        <f>IF(A68=3,1,0)</f>
        <v>1</v>
      </c>
      <c r="N68">
        <f>IF(A68=2,1,0)</f>
        <v>0</v>
      </c>
      <c r="O68">
        <f>IF(A68=1,1,0)</f>
        <v>0</v>
      </c>
    </row>
    <row r="69" spans="1:15" ht="58.2" thickBot="1" x14ac:dyDescent="0.35">
      <c r="A69">
        <v>3</v>
      </c>
      <c r="B69" s="11">
        <v>1.2</v>
      </c>
      <c r="C69" s="10" t="s">
        <v>353</v>
      </c>
      <c r="D69" s="10" t="s">
        <v>354</v>
      </c>
      <c r="E69" s="10" t="s">
        <v>2</v>
      </c>
      <c r="I69">
        <f>IF(E69="H",1,0)</f>
        <v>1</v>
      </c>
      <c r="J69">
        <f>IF(E69="M",1,0)</f>
        <v>0</v>
      </c>
      <c r="K69">
        <f>IF(E69="L",1,0)</f>
        <v>0</v>
      </c>
      <c r="L69">
        <f>IF(A69=4,1,0)</f>
        <v>0</v>
      </c>
      <c r="M69">
        <f>IF(A69=3,1,0)</f>
        <v>1</v>
      </c>
      <c r="N69">
        <f>IF(A69=2,1,0)</f>
        <v>0</v>
      </c>
      <c r="O69">
        <f>IF(A69=1,1,0)</f>
        <v>0</v>
      </c>
    </row>
    <row r="70" spans="1:15" ht="58.2" thickBot="1" x14ac:dyDescent="0.35">
      <c r="A70">
        <v>3</v>
      </c>
      <c r="B70" s="9">
        <v>1.2</v>
      </c>
      <c r="C70" s="10" t="s">
        <v>138</v>
      </c>
      <c r="D70" s="10" t="s">
        <v>135</v>
      </c>
      <c r="E70" s="10" t="s">
        <v>2</v>
      </c>
      <c r="I70">
        <f>IF(E70="H",1,0)</f>
        <v>1</v>
      </c>
      <c r="J70">
        <f>IF(E70="M",1,0)</f>
        <v>0</v>
      </c>
      <c r="K70">
        <f>IF(E70="L",1,0)</f>
        <v>0</v>
      </c>
      <c r="L70">
        <f>IF(A70=4,1,0)</f>
        <v>0</v>
      </c>
      <c r="M70">
        <f>IF(A70=3,1,0)</f>
        <v>1</v>
      </c>
      <c r="N70">
        <f>IF(A70=2,1,0)</f>
        <v>0</v>
      </c>
      <c r="O70">
        <f>IF(A70=1,1,0)</f>
        <v>0</v>
      </c>
    </row>
    <row r="71" spans="1:15" ht="43.8" thickBot="1" x14ac:dyDescent="0.35">
      <c r="A71">
        <v>3</v>
      </c>
      <c r="B71" s="11">
        <v>1.2</v>
      </c>
      <c r="C71" s="10" t="s">
        <v>231</v>
      </c>
      <c r="D71" s="10" t="s">
        <v>218</v>
      </c>
      <c r="E71" s="10" t="s">
        <v>2</v>
      </c>
      <c r="I71">
        <f>IF(E71="H",1,0)</f>
        <v>1</v>
      </c>
      <c r="J71">
        <f>IF(E71="M",1,0)</f>
        <v>0</v>
      </c>
      <c r="K71">
        <f>IF(E71="L",1,0)</f>
        <v>0</v>
      </c>
      <c r="L71">
        <f>IF(A71=4,1,0)</f>
        <v>0</v>
      </c>
      <c r="M71">
        <f>IF(A71=3,1,0)</f>
        <v>1</v>
      </c>
      <c r="N71">
        <f>IF(A71=2,1,0)</f>
        <v>0</v>
      </c>
      <c r="O71">
        <f>IF(A71=1,1,0)</f>
        <v>0</v>
      </c>
    </row>
    <row r="72" spans="1:15" ht="72.599999999999994" thickBot="1" x14ac:dyDescent="0.35">
      <c r="A72">
        <v>3</v>
      </c>
      <c r="B72" s="9">
        <v>1.2</v>
      </c>
      <c r="C72" s="10" t="s">
        <v>28</v>
      </c>
      <c r="D72" s="10" t="s">
        <v>29</v>
      </c>
      <c r="E72" s="10" t="s">
        <v>2</v>
      </c>
      <c r="I72">
        <f>IF(E72="H",1,0)</f>
        <v>1</v>
      </c>
      <c r="J72">
        <f>IF(E72="M",1,0)</f>
        <v>0</v>
      </c>
      <c r="K72">
        <f>IF(E72="L",1,0)</f>
        <v>0</v>
      </c>
      <c r="L72">
        <f>IF(A72=4,1,0)</f>
        <v>0</v>
      </c>
      <c r="M72">
        <f>IF(A72=3,1,0)</f>
        <v>1</v>
      </c>
      <c r="N72">
        <f>IF(A72=2,1,0)</f>
        <v>0</v>
      </c>
      <c r="O72">
        <f>IF(A72=1,1,0)</f>
        <v>0</v>
      </c>
    </row>
    <row r="73" spans="1:15" ht="72.599999999999994" thickBot="1" x14ac:dyDescent="0.35">
      <c r="A73">
        <v>3</v>
      </c>
      <c r="B73" s="9">
        <v>1.3</v>
      </c>
      <c r="C73" s="10" t="s">
        <v>355</v>
      </c>
      <c r="D73" s="10" t="s">
        <v>350</v>
      </c>
      <c r="E73" s="10" t="s">
        <v>2</v>
      </c>
      <c r="I73">
        <f>IF(E73="H",1,0)</f>
        <v>1</v>
      </c>
      <c r="J73">
        <f>IF(E73="M",1,0)</f>
        <v>0</v>
      </c>
      <c r="K73">
        <f>IF(E73="L",1,0)</f>
        <v>0</v>
      </c>
      <c r="L73">
        <f>IF(A73=4,1,0)</f>
        <v>0</v>
      </c>
      <c r="M73">
        <f>IF(A73=3,1,0)</f>
        <v>1</v>
      </c>
      <c r="N73">
        <f>IF(A73=2,1,0)</f>
        <v>0</v>
      </c>
      <c r="O73">
        <f>IF(A73=1,1,0)</f>
        <v>0</v>
      </c>
    </row>
    <row r="74" spans="1:15" ht="43.8" thickBot="1" x14ac:dyDescent="0.35">
      <c r="A74">
        <v>3</v>
      </c>
      <c r="B74" s="16">
        <v>1.3</v>
      </c>
      <c r="C74" s="10" t="s">
        <v>139</v>
      </c>
      <c r="D74" s="22" t="s">
        <v>140</v>
      </c>
      <c r="E74" s="22" t="s">
        <v>2</v>
      </c>
      <c r="I74">
        <f>IF(E74="H",1,0)</f>
        <v>1</v>
      </c>
      <c r="J74">
        <f>IF(E74="M",1,0)</f>
        <v>0</v>
      </c>
      <c r="K74">
        <f>IF(E74="L",1,0)</f>
        <v>0</v>
      </c>
      <c r="L74">
        <f>IF(A74=4,1,0)</f>
        <v>0</v>
      </c>
      <c r="M74">
        <f>IF(A74=3,1,0)</f>
        <v>1</v>
      </c>
      <c r="N74">
        <f>IF(A74=2,1,0)</f>
        <v>0</v>
      </c>
      <c r="O74">
        <f>IF(A74=1,1,0)</f>
        <v>0</v>
      </c>
    </row>
    <row r="75" spans="1:15" ht="29.4" thickBot="1" x14ac:dyDescent="0.35">
      <c r="A75">
        <v>3</v>
      </c>
      <c r="B75" s="22">
        <v>1.4</v>
      </c>
      <c r="C75" s="10" t="s">
        <v>356</v>
      </c>
      <c r="D75" s="22" t="s">
        <v>357</v>
      </c>
      <c r="E75" s="22" t="s">
        <v>2</v>
      </c>
      <c r="I75">
        <f>IF(E75="H",1,0)</f>
        <v>1</v>
      </c>
      <c r="J75">
        <f>IF(E75="M",1,0)</f>
        <v>0</v>
      </c>
      <c r="K75">
        <f>IF(E75="L",1,0)</f>
        <v>0</v>
      </c>
      <c r="L75">
        <f>IF(A75=4,1,0)</f>
        <v>0</v>
      </c>
      <c r="M75">
        <f>IF(A75=3,1,0)</f>
        <v>1</v>
      </c>
      <c r="N75">
        <f>IF(A75=2,1,0)</f>
        <v>0</v>
      </c>
      <c r="O75">
        <f>IF(A75=1,1,0)</f>
        <v>0</v>
      </c>
    </row>
    <row r="76" spans="1:15" ht="58.2" thickBot="1" x14ac:dyDescent="0.35">
      <c r="A76">
        <v>3</v>
      </c>
      <c r="B76" s="22">
        <v>1.4</v>
      </c>
      <c r="C76" s="10" t="s">
        <v>316</v>
      </c>
      <c r="D76" s="22" t="s">
        <v>317</v>
      </c>
      <c r="E76" s="22" t="s">
        <v>2</v>
      </c>
      <c r="I76">
        <f>IF(E76="H",1,0)</f>
        <v>1</v>
      </c>
      <c r="J76">
        <f>IF(E76="M",1,0)</f>
        <v>0</v>
      </c>
      <c r="K76">
        <f>IF(E76="L",1,0)</f>
        <v>0</v>
      </c>
      <c r="L76">
        <f>IF(A76=4,1,0)</f>
        <v>0</v>
      </c>
      <c r="M76">
        <f>IF(A76=3,1,0)</f>
        <v>1</v>
      </c>
      <c r="N76">
        <f>IF(A76=2,1,0)</f>
        <v>0</v>
      </c>
      <c r="O76">
        <f>IF(A76=1,1,0)</f>
        <v>0</v>
      </c>
    </row>
    <row r="77" spans="1:15" ht="29.4" thickBot="1" x14ac:dyDescent="0.35">
      <c r="A77">
        <v>3</v>
      </c>
      <c r="B77" s="22">
        <v>1.6</v>
      </c>
      <c r="C77" s="10" t="s">
        <v>235</v>
      </c>
      <c r="D77" s="22" t="s">
        <v>218</v>
      </c>
      <c r="E77" s="22" t="s">
        <v>2</v>
      </c>
      <c r="I77">
        <f>IF(E77="H",1,0)</f>
        <v>1</v>
      </c>
      <c r="J77">
        <f>IF(E77="M",1,0)</f>
        <v>0</v>
      </c>
      <c r="K77">
        <f>IF(E77="L",1,0)</f>
        <v>0</v>
      </c>
      <c r="L77">
        <f>IF(A77=4,1,0)</f>
        <v>0</v>
      </c>
      <c r="M77">
        <f>IF(A77=3,1,0)</f>
        <v>1</v>
      </c>
      <c r="N77">
        <f>IF(A77=2,1,0)</f>
        <v>0</v>
      </c>
      <c r="O77">
        <f>IF(A77=1,1,0)</f>
        <v>0</v>
      </c>
    </row>
    <row r="78" spans="1:15" ht="58.2" thickBot="1" x14ac:dyDescent="0.35">
      <c r="A78">
        <v>3</v>
      </c>
      <c r="B78" s="22">
        <v>1.6</v>
      </c>
      <c r="C78" s="10" t="s">
        <v>358</v>
      </c>
      <c r="D78" s="22" t="s">
        <v>307</v>
      </c>
      <c r="E78" s="22" t="s">
        <v>8</v>
      </c>
      <c r="I78">
        <f>IF(E78="H",1,0)</f>
        <v>0</v>
      </c>
      <c r="J78">
        <f>IF(E78="M",1,0)</f>
        <v>1</v>
      </c>
      <c r="K78">
        <f>IF(E78="L",1,0)</f>
        <v>0</v>
      </c>
      <c r="L78">
        <f>IF(A78=4,1,0)</f>
        <v>0</v>
      </c>
      <c r="M78">
        <f>IF(A78=3,1,0)</f>
        <v>1</v>
      </c>
      <c r="N78">
        <f>IF(A78=2,1,0)</f>
        <v>0</v>
      </c>
      <c r="O78">
        <f>IF(A78=1,1,0)</f>
        <v>0</v>
      </c>
    </row>
    <row r="79" spans="1:15" ht="43.8" thickBot="1" x14ac:dyDescent="0.35">
      <c r="A79">
        <v>3</v>
      </c>
      <c r="B79" s="22">
        <v>1.7</v>
      </c>
      <c r="C79" s="10" t="s">
        <v>118</v>
      </c>
      <c r="D79" s="8" t="s">
        <v>119</v>
      </c>
      <c r="E79" s="8" t="s">
        <v>2</v>
      </c>
      <c r="I79">
        <f>IF(E79="H",1,0)</f>
        <v>1</v>
      </c>
      <c r="J79">
        <f>IF(E79="M",1,0)</f>
        <v>0</v>
      </c>
      <c r="K79">
        <f>IF(E79="L",1,0)</f>
        <v>0</v>
      </c>
      <c r="L79">
        <f>IF(A79=4,1,0)</f>
        <v>0</v>
      </c>
      <c r="M79">
        <f>IF(A79=3,1,0)</f>
        <v>1</v>
      </c>
      <c r="N79">
        <f>IF(A79=2,1,0)</f>
        <v>0</v>
      </c>
      <c r="O79">
        <f>IF(A79=1,1,0)</f>
        <v>0</v>
      </c>
    </row>
    <row r="80" spans="1:15" ht="57.6" x14ac:dyDescent="0.3">
      <c r="A80">
        <v>3</v>
      </c>
      <c r="B80" s="22">
        <v>1.8</v>
      </c>
      <c r="C80" s="22" t="s">
        <v>73</v>
      </c>
      <c r="D80" s="22" t="s">
        <v>74</v>
      </c>
      <c r="E80" s="22" t="s">
        <v>8</v>
      </c>
      <c r="I80">
        <f>IF(E80="H",1,0)</f>
        <v>0</v>
      </c>
      <c r="J80">
        <f>IF(E80="M",1,0)</f>
        <v>1</v>
      </c>
      <c r="K80">
        <f>IF(E80="L",1,0)</f>
        <v>0</v>
      </c>
      <c r="L80">
        <f>IF(A80=4,1,0)</f>
        <v>0</v>
      </c>
      <c r="M80">
        <f>IF(A80=3,1,0)</f>
        <v>1</v>
      </c>
      <c r="N80">
        <f>IF(A80=2,1,0)</f>
        <v>0</v>
      </c>
      <c r="O80">
        <f>IF(A80=1,1,0)</f>
        <v>0</v>
      </c>
    </row>
    <row r="81" spans="1:15" ht="58.2" thickBot="1" x14ac:dyDescent="0.35">
      <c r="A81">
        <v>3</v>
      </c>
      <c r="B81" s="11">
        <v>1.8</v>
      </c>
      <c r="C81" s="10" t="s">
        <v>72</v>
      </c>
      <c r="D81" s="10" t="s">
        <v>68</v>
      </c>
      <c r="E81" s="10" t="s">
        <v>8</v>
      </c>
      <c r="I81">
        <f>IF(E81="H",1,0)</f>
        <v>0</v>
      </c>
      <c r="J81">
        <f>IF(E81="M",1,0)</f>
        <v>1</v>
      </c>
      <c r="K81">
        <f>IF(E81="L",1,0)</f>
        <v>0</v>
      </c>
      <c r="L81">
        <f>IF(A81=4,1,0)</f>
        <v>0</v>
      </c>
      <c r="M81">
        <f>IF(A81=3,1,0)</f>
        <v>1</v>
      </c>
      <c r="N81">
        <f>IF(A81=2,1,0)</f>
        <v>0</v>
      </c>
      <c r="O81">
        <f>IF(A81=1,1,0)</f>
        <v>0</v>
      </c>
    </row>
    <row r="82" spans="1:15" ht="43.8" thickBot="1" x14ac:dyDescent="0.35">
      <c r="A82">
        <v>3</v>
      </c>
      <c r="B82" s="11">
        <v>2.1</v>
      </c>
      <c r="C82" s="10" t="s">
        <v>238</v>
      </c>
      <c r="D82" s="10" t="s">
        <v>239</v>
      </c>
      <c r="E82" s="10" t="s">
        <v>2</v>
      </c>
      <c r="I82">
        <f>IF(E82="H",1,0)</f>
        <v>1</v>
      </c>
      <c r="J82">
        <f>IF(E82="M",1,0)</f>
        <v>0</v>
      </c>
      <c r="K82">
        <f>IF(E82="L",1,0)</f>
        <v>0</v>
      </c>
      <c r="L82">
        <f>IF(A82=4,1,0)</f>
        <v>0</v>
      </c>
      <c r="M82">
        <f>IF(A82=3,1,0)</f>
        <v>1</v>
      </c>
      <c r="N82">
        <f>IF(A82=2,1,0)</f>
        <v>0</v>
      </c>
      <c r="O82">
        <f>IF(A82=1,1,0)</f>
        <v>0</v>
      </c>
    </row>
    <row r="83" spans="1:15" ht="72.599999999999994" thickBot="1" x14ac:dyDescent="0.35">
      <c r="A83">
        <v>3</v>
      </c>
      <c r="B83" s="11">
        <v>2.1</v>
      </c>
      <c r="C83" s="10" t="s">
        <v>30</v>
      </c>
      <c r="D83" s="10" t="s">
        <v>31</v>
      </c>
      <c r="E83" s="10" t="s">
        <v>2</v>
      </c>
      <c r="I83">
        <f>IF(E83="H",1,0)</f>
        <v>1</v>
      </c>
      <c r="J83">
        <f>IF(E83="M",1,0)</f>
        <v>0</v>
      </c>
      <c r="K83">
        <f>IF(E83="L",1,0)</f>
        <v>0</v>
      </c>
      <c r="L83">
        <f>IF(A83=4,1,0)</f>
        <v>0</v>
      </c>
      <c r="M83">
        <f>IF(A83=3,1,0)</f>
        <v>1</v>
      </c>
      <c r="N83">
        <f>IF(A83=2,1,0)</f>
        <v>0</v>
      </c>
      <c r="O83">
        <f>IF(A83=1,1,0)</f>
        <v>0</v>
      </c>
    </row>
    <row r="84" spans="1:15" ht="101.4" thickBot="1" x14ac:dyDescent="0.35">
      <c r="A84">
        <v>3</v>
      </c>
      <c r="B84" s="9">
        <v>2.1</v>
      </c>
      <c r="C84" s="10" t="s">
        <v>144</v>
      </c>
      <c r="D84" s="10" t="s">
        <v>145</v>
      </c>
      <c r="E84" s="13" t="s">
        <v>2</v>
      </c>
      <c r="I84">
        <f>IF(E84="H",1,0)</f>
        <v>1</v>
      </c>
      <c r="J84">
        <f>IF(E84="M",1,0)</f>
        <v>0</v>
      </c>
      <c r="K84">
        <f>IF(E84="L",1,0)</f>
        <v>0</v>
      </c>
      <c r="L84">
        <f>IF(A84=4,1,0)</f>
        <v>0</v>
      </c>
      <c r="M84">
        <f>IF(A84=3,1,0)</f>
        <v>1</v>
      </c>
      <c r="N84">
        <f>IF(A84=2,1,0)</f>
        <v>0</v>
      </c>
      <c r="O84">
        <f>IF(A84=1,1,0)</f>
        <v>0</v>
      </c>
    </row>
    <row r="85" spans="1:15" ht="15" thickBot="1" x14ac:dyDescent="0.35">
      <c r="A85">
        <v>3</v>
      </c>
      <c r="B85" s="11">
        <v>2.1</v>
      </c>
      <c r="C85" s="10" t="s">
        <v>110</v>
      </c>
      <c r="D85" s="13" t="s">
        <v>54</v>
      </c>
      <c r="E85" s="10" t="s">
        <v>8</v>
      </c>
      <c r="I85">
        <f>IF(E85="H",1,0)</f>
        <v>0</v>
      </c>
      <c r="J85">
        <f>IF(E85="M",1,0)</f>
        <v>1</v>
      </c>
      <c r="K85">
        <f>IF(E85="L",1,0)</f>
        <v>0</v>
      </c>
      <c r="L85">
        <f>IF(A85=4,1,0)</f>
        <v>0</v>
      </c>
      <c r="M85">
        <f>IF(A85=3,1,0)</f>
        <v>1</v>
      </c>
      <c r="N85">
        <f>IF(A85=2,1,0)</f>
        <v>0</v>
      </c>
      <c r="O85">
        <f>IF(A85=1,1,0)</f>
        <v>0</v>
      </c>
    </row>
    <row r="86" spans="1:15" ht="72.599999999999994" thickBot="1" x14ac:dyDescent="0.35">
      <c r="A86">
        <v>3</v>
      </c>
      <c r="B86" s="11">
        <v>2.2000000000000002</v>
      </c>
      <c r="C86" s="10" t="s">
        <v>75</v>
      </c>
      <c r="D86" s="10" t="s">
        <v>76</v>
      </c>
      <c r="E86" s="10" t="s">
        <v>2</v>
      </c>
      <c r="I86">
        <f>IF(E86="H",1,0)</f>
        <v>1</v>
      </c>
      <c r="J86">
        <f>IF(E86="M",1,0)</f>
        <v>0</v>
      </c>
      <c r="K86">
        <f>IF(E86="L",1,0)</f>
        <v>0</v>
      </c>
      <c r="L86">
        <f>IF(A86=4,1,0)</f>
        <v>0</v>
      </c>
      <c r="M86">
        <f>IF(A86=3,1,0)</f>
        <v>1</v>
      </c>
      <c r="N86">
        <f>IF(A86=2,1,0)</f>
        <v>0</v>
      </c>
      <c r="O86">
        <f>IF(A86=1,1,0)</f>
        <v>0</v>
      </c>
    </row>
    <row r="87" spans="1:15" ht="43.8" thickBot="1" x14ac:dyDescent="0.35">
      <c r="A87">
        <v>3</v>
      </c>
      <c r="B87" s="11">
        <v>2.2000000000000002</v>
      </c>
      <c r="C87" s="10" t="s">
        <v>11</v>
      </c>
      <c r="D87" s="10" t="s">
        <v>10</v>
      </c>
      <c r="E87" s="10" t="s">
        <v>2</v>
      </c>
      <c r="I87">
        <f>IF(E87="H",1,0)</f>
        <v>1</v>
      </c>
      <c r="J87">
        <f>IF(E87="M",1,0)</f>
        <v>0</v>
      </c>
      <c r="K87">
        <f>IF(E87="L",1,0)</f>
        <v>0</v>
      </c>
      <c r="L87">
        <f>IF(A87=4,1,0)</f>
        <v>0</v>
      </c>
      <c r="M87">
        <f>IF(A87=3,1,0)</f>
        <v>1</v>
      </c>
      <c r="N87">
        <f>IF(A87=2,1,0)</f>
        <v>0</v>
      </c>
      <c r="O87">
        <f>IF(A87=1,1,0)</f>
        <v>0</v>
      </c>
    </row>
    <row r="88" spans="1:15" ht="58.2" thickBot="1" x14ac:dyDescent="0.35">
      <c r="A88">
        <v>3</v>
      </c>
      <c r="B88" s="11">
        <v>2.2000000000000002</v>
      </c>
      <c r="C88" s="10" t="s">
        <v>32</v>
      </c>
      <c r="D88" s="10" t="s">
        <v>33</v>
      </c>
      <c r="E88" s="10" t="s">
        <v>2</v>
      </c>
      <c r="I88">
        <f>IF(E88="H",1,0)</f>
        <v>1</v>
      </c>
      <c r="J88">
        <f>IF(E88="M",1,0)</f>
        <v>0</v>
      </c>
      <c r="K88">
        <f>IF(E88="L",1,0)</f>
        <v>0</v>
      </c>
      <c r="L88">
        <f>IF(A88=4,1,0)</f>
        <v>0</v>
      </c>
      <c r="M88">
        <f>IF(A88=3,1,0)</f>
        <v>1</v>
      </c>
      <c r="N88">
        <f>IF(A88=2,1,0)</f>
        <v>0</v>
      </c>
      <c r="O88">
        <f>IF(A88=1,1,0)</f>
        <v>0</v>
      </c>
    </row>
    <row r="89" spans="1:15" ht="58.2" thickBot="1" x14ac:dyDescent="0.35">
      <c r="A89">
        <v>3</v>
      </c>
      <c r="B89" s="11">
        <v>2.2000000000000002</v>
      </c>
      <c r="C89" s="10" t="s">
        <v>146</v>
      </c>
      <c r="D89" s="10" t="s">
        <v>147</v>
      </c>
      <c r="E89" s="10" t="s">
        <v>8</v>
      </c>
      <c r="I89">
        <f>IF(E89="H",1,0)</f>
        <v>0</v>
      </c>
      <c r="J89">
        <f>IF(E89="M",1,0)</f>
        <v>1</v>
      </c>
      <c r="K89">
        <f>IF(E89="L",1,0)</f>
        <v>0</v>
      </c>
      <c r="L89">
        <f>IF(A89=4,1,0)</f>
        <v>0</v>
      </c>
      <c r="M89">
        <f>IF(A89=3,1,0)</f>
        <v>1</v>
      </c>
      <c r="N89">
        <f>IF(A89=2,1,0)</f>
        <v>0</v>
      </c>
      <c r="O89">
        <f>IF(A89=1,1,0)</f>
        <v>0</v>
      </c>
    </row>
    <row r="90" spans="1:15" ht="15" thickBot="1" x14ac:dyDescent="0.35">
      <c r="A90">
        <v>3</v>
      </c>
      <c r="B90" s="11">
        <v>2.2000000000000002</v>
      </c>
      <c r="C90" s="10" t="s">
        <v>56</v>
      </c>
      <c r="D90" s="13" t="s">
        <v>54</v>
      </c>
      <c r="E90" s="10" t="s">
        <v>8</v>
      </c>
      <c r="I90">
        <f>IF(E90="H",1,0)</f>
        <v>0</v>
      </c>
      <c r="J90">
        <f>IF(E90="M",1,0)</f>
        <v>1</v>
      </c>
      <c r="K90">
        <f>IF(E90="L",1,0)</f>
        <v>0</v>
      </c>
      <c r="L90">
        <f>IF(A90=4,1,0)</f>
        <v>0</v>
      </c>
      <c r="M90">
        <f>IF(A90=3,1,0)</f>
        <v>1</v>
      </c>
      <c r="N90">
        <f>IF(A90=2,1,0)</f>
        <v>0</v>
      </c>
      <c r="O90">
        <f>IF(A90=1,1,0)</f>
        <v>0</v>
      </c>
    </row>
    <row r="91" spans="1:15" ht="115.8" thickBot="1" x14ac:dyDescent="0.35">
      <c r="A91">
        <v>3</v>
      </c>
      <c r="B91" s="11">
        <v>2.2999999999999998</v>
      </c>
      <c r="C91" s="10" t="s">
        <v>321</v>
      </c>
      <c r="D91" s="10" t="s">
        <v>322</v>
      </c>
      <c r="E91" s="10" t="s">
        <v>2</v>
      </c>
      <c r="I91">
        <f>IF(E91="H",1,0)</f>
        <v>1</v>
      </c>
      <c r="J91">
        <f>IF(E91="M",1,0)</f>
        <v>0</v>
      </c>
      <c r="K91">
        <f>IF(E91="L",1,0)</f>
        <v>0</v>
      </c>
      <c r="L91">
        <f>IF(A91=4,1,0)</f>
        <v>0</v>
      </c>
      <c r="M91">
        <f>IF(A91=3,1,0)</f>
        <v>1</v>
      </c>
      <c r="N91">
        <f>IF(A91=2,1,0)</f>
        <v>0</v>
      </c>
      <c r="O91">
        <f>IF(A91=1,1,0)</f>
        <v>0</v>
      </c>
    </row>
    <row r="92" spans="1:15" ht="58.2" thickBot="1" x14ac:dyDescent="0.35">
      <c r="A92">
        <v>3</v>
      </c>
      <c r="B92" s="11">
        <v>2.2999999999999998</v>
      </c>
      <c r="C92" s="10" t="s">
        <v>36</v>
      </c>
      <c r="D92" s="10" t="s">
        <v>33</v>
      </c>
      <c r="E92" s="10" t="s">
        <v>2</v>
      </c>
      <c r="I92">
        <f>IF(E92="H",1,0)</f>
        <v>1</v>
      </c>
      <c r="J92">
        <f>IF(E92="M",1,0)</f>
        <v>0</v>
      </c>
      <c r="K92">
        <f>IF(E92="L",1,0)</f>
        <v>0</v>
      </c>
      <c r="L92">
        <f>IF(A92=4,1,0)</f>
        <v>0</v>
      </c>
      <c r="M92">
        <f>IF(A92=3,1,0)</f>
        <v>1</v>
      </c>
      <c r="N92">
        <f>IF(A92=2,1,0)</f>
        <v>0</v>
      </c>
      <c r="O92">
        <f>IF(A92=1,1,0)</f>
        <v>0</v>
      </c>
    </row>
    <row r="93" spans="1:15" ht="29.4" thickBot="1" x14ac:dyDescent="0.35">
      <c r="A93">
        <v>3</v>
      </c>
      <c r="B93" s="9">
        <v>2.2999999999999998</v>
      </c>
      <c r="C93" s="10" t="s">
        <v>34</v>
      </c>
      <c r="D93" s="10" t="s">
        <v>35</v>
      </c>
      <c r="E93" s="10" t="s">
        <v>8</v>
      </c>
      <c r="I93">
        <f>IF(E93="H",1,0)</f>
        <v>0</v>
      </c>
      <c r="J93">
        <f>IF(E93="M",1,0)</f>
        <v>1</v>
      </c>
      <c r="K93">
        <f>IF(E93="L",1,0)</f>
        <v>0</v>
      </c>
      <c r="L93">
        <f>IF(A93=4,1,0)</f>
        <v>0</v>
      </c>
      <c r="M93">
        <f>IF(A93=3,1,0)</f>
        <v>1</v>
      </c>
      <c r="N93">
        <f>IF(A93=2,1,0)</f>
        <v>0</v>
      </c>
      <c r="O93">
        <f>IF(A93=1,1,0)</f>
        <v>0</v>
      </c>
    </row>
    <row r="94" spans="1:15" ht="43.8" thickBot="1" x14ac:dyDescent="0.35">
      <c r="A94">
        <v>3</v>
      </c>
      <c r="B94" s="11">
        <v>2.4</v>
      </c>
      <c r="C94" s="10" t="s">
        <v>120</v>
      </c>
      <c r="D94" s="10" t="s">
        <v>121</v>
      </c>
      <c r="E94" s="10" t="s">
        <v>8</v>
      </c>
      <c r="I94">
        <f>IF(E94="H",1,0)</f>
        <v>0</v>
      </c>
      <c r="J94">
        <f>IF(E94="M",1,0)</f>
        <v>1</v>
      </c>
      <c r="K94">
        <f>IF(E94="L",1,0)</f>
        <v>0</v>
      </c>
      <c r="L94">
        <f>IF(A94=4,1,0)</f>
        <v>0</v>
      </c>
      <c r="M94">
        <f>IF(A94=3,1,0)</f>
        <v>1</v>
      </c>
      <c r="N94">
        <f>IF(A94=2,1,0)</f>
        <v>0</v>
      </c>
      <c r="O94">
        <f>IF(A94=1,1,0)</f>
        <v>0</v>
      </c>
    </row>
    <row r="95" spans="1:15" ht="15" thickBot="1" x14ac:dyDescent="0.35">
      <c r="A95">
        <v>3</v>
      </c>
      <c r="B95" s="11">
        <v>2.4</v>
      </c>
      <c r="C95" s="10" t="s">
        <v>58</v>
      </c>
      <c r="D95" s="13" t="s">
        <v>2</v>
      </c>
      <c r="E95" s="10" t="s">
        <v>8</v>
      </c>
      <c r="I95">
        <f>IF(E95="H",1,0)</f>
        <v>0</v>
      </c>
      <c r="J95">
        <f>IF(E95="M",1,0)</f>
        <v>1</v>
      </c>
      <c r="K95">
        <f>IF(E95="L",1,0)</f>
        <v>0</v>
      </c>
      <c r="L95">
        <f>IF(A95=4,1,0)</f>
        <v>0</v>
      </c>
      <c r="M95">
        <f>IF(A95=3,1,0)</f>
        <v>1</v>
      </c>
      <c r="N95">
        <f>IF(A95=2,1,0)</f>
        <v>0</v>
      </c>
      <c r="O95">
        <f>IF(A95=1,1,0)</f>
        <v>0</v>
      </c>
    </row>
    <row r="96" spans="1:15" ht="43.8" thickBot="1" x14ac:dyDescent="0.35">
      <c r="A96">
        <v>3</v>
      </c>
      <c r="B96" s="11">
        <v>2.4</v>
      </c>
      <c r="C96" s="10" t="s">
        <v>148</v>
      </c>
      <c r="D96" s="10" t="s">
        <v>137</v>
      </c>
      <c r="E96" s="10" t="s">
        <v>8</v>
      </c>
      <c r="I96">
        <f>IF(E96="H",1,0)</f>
        <v>0</v>
      </c>
      <c r="J96">
        <f>IF(E96="M",1,0)</f>
        <v>1</v>
      </c>
      <c r="K96">
        <f>IF(E96="L",1,0)</f>
        <v>0</v>
      </c>
      <c r="L96">
        <f>IF(A96=4,1,0)</f>
        <v>0</v>
      </c>
      <c r="M96">
        <f>IF(A96=3,1,0)</f>
        <v>1</v>
      </c>
      <c r="N96">
        <f>IF(A96=2,1,0)</f>
        <v>0</v>
      </c>
      <c r="O96">
        <f>IF(A96=1,1,0)</f>
        <v>0</v>
      </c>
    </row>
    <row r="97" spans="1:15" ht="115.8" thickBot="1" x14ac:dyDescent="0.35">
      <c r="A97">
        <v>3</v>
      </c>
      <c r="B97" s="11">
        <v>2.5</v>
      </c>
      <c r="C97" s="10" t="s">
        <v>360</v>
      </c>
      <c r="D97" s="10" t="s">
        <v>361</v>
      </c>
      <c r="E97" s="10" t="s">
        <v>2</v>
      </c>
      <c r="I97">
        <f>IF(E97="H",1,0)</f>
        <v>1</v>
      </c>
      <c r="J97">
        <f>IF(E97="M",1,0)</f>
        <v>0</v>
      </c>
      <c r="K97">
        <f>IF(E97="L",1,0)</f>
        <v>0</v>
      </c>
      <c r="L97">
        <f>IF(A97=4,1,0)</f>
        <v>0</v>
      </c>
      <c r="M97">
        <f>IF(A97=3,1,0)</f>
        <v>1</v>
      </c>
      <c r="N97">
        <f>IF(A97=2,1,0)</f>
        <v>0</v>
      </c>
      <c r="O97">
        <f>IF(A97=1,1,0)</f>
        <v>0</v>
      </c>
    </row>
    <row r="98" spans="1:15" ht="29.4" thickBot="1" x14ac:dyDescent="0.35">
      <c r="A98">
        <v>3</v>
      </c>
      <c r="B98" s="11">
        <v>2.5</v>
      </c>
      <c r="C98" s="10" t="s">
        <v>37</v>
      </c>
      <c r="D98" s="10" t="s">
        <v>35</v>
      </c>
      <c r="E98" s="10" t="s">
        <v>2</v>
      </c>
      <c r="I98">
        <f>IF(E98="H",1,0)</f>
        <v>1</v>
      </c>
      <c r="J98">
        <f>IF(E98="M",1,0)</f>
        <v>0</v>
      </c>
      <c r="K98">
        <f>IF(E98="L",1,0)</f>
        <v>0</v>
      </c>
      <c r="L98">
        <f>IF(A98=4,1,0)</f>
        <v>0</v>
      </c>
      <c r="M98">
        <f>IF(A98=3,1,0)</f>
        <v>1</v>
      </c>
      <c r="N98">
        <f>IF(A98=2,1,0)</f>
        <v>0</v>
      </c>
      <c r="O98">
        <f>IF(A98=1,1,0)</f>
        <v>0</v>
      </c>
    </row>
    <row r="99" spans="1:15" ht="58.2" thickBot="1" x14ac:dyDescent="0.35">
      <c r="A99">
        <v>3</v>
      </c>
      <c r="B99" s="11">
        <v>2.5</v>
      </c>
      <c r="C99" s="10" t="s">
        <v>149</v>
      </c>
      <c r="D99" s="10" t="s">
        <v>150</v>
      </c>
      <c r="E99" s="10" t="s">
        <v>8</v>
      </c>
      <c r="I99">
        <f>IF(E99="H",1,0)</f>
        <v>0</v>
      </c>
      <c r="J99">
        <f>IF(E99="M",1,0)</f>
        <v>1</v>
      </c>
      <c r="K99">
        <f>IF(E99="L",1,0)</f>
        <v>0</v>
      </c>
      <c r="L99">
        <f>IF(A99=4,1,0)</f>
        <v>0</v>
      </c>
      <c r="M99">
        <f>IF(A99=3,1,0)</f>
        <v>1</v>
      </c>
      <c r="N99">
        <f>IF(A99=2,1,0)</f>
        <v>0</v>
      </c>
      <c r="O99">
        <f>IF(A99=1,1,0)</f>
        <v>0</v>
      </c>
    </row>
    <row r="100" spans="1:15" ht="101.4" thickBot="1" x14ac:dyDescent="0.35">
      <c r="A100">
        <v>3</v>
      </c>
      <c r="B100" s="11">
        <v>3.1</v>
      </c>
      <c r="C100" s="10" t="s">
        <v>3</v>
      </c>
      <c r="D100" s="10" t="s">
        <v>4</v>
      </c>
      <c r="E100" s="10" t="s">
        <v>2</v>
      </c>
      <c r="I100">
        <f>IF(E100="H",1,0)</f>
        <v>1</v>
      </c>
      <c r="J100">
        <f>IF(E100="M",1,0)</f>
        <v>0</v>
      </c>
      <c r="K100">
        <f>IF(E100="L",1,0)</f>
        <v>0</v>
      </c>
      <c r="L100">
        <f>IF(A100=4,1,0)</f>
        <v>0</v>
      </c>
      <c r="M100">
        <f>IF(A100=3,1,0)</f>
        <v>1</v>
      </c>
      <c r="N100">
        <f>IF(A100=2,1,0)</f>
        <v>0</v>
      </c>
      <c r="O100">
        <f>IF(A100=1,1,0)</f>
        <v>0</v>
      </c>
    </row>
    <row r="101" spans="1:15" ht="101.4" thickBot="1" x14ac:dyDescent="0.35">
      <c r="A101">
        <v>3</v>
      </c>
      <c r="B101" s="11">
        <v>3.1</v>
      </c>
      <c r="C101" s="10" t="s">
        <v>3</v>
      </c>
      <c r="D101" s="10" t="s">
        <v>4</v>
      </c>
      <c r="E101" s="10" t="s">
        <v>2</v>
      </c>
      <c r="I101">
        <f>IF(E101="H",1,0)</f>
        <v>1</v>
      </c>
      <c r="J101">
        <f>IF(E101="M",1,0)</f>
        <v>0</v>
      </c>
      <c r="K101">
        <f>IF(E101="L",1,0)</f>
        <v>0</v>
      </c>
      <c r="L101">
        <f>IF(A101=4,1,0)</f>
        <v>0</v>
      </c>
      <c r="M101">
        <f>IF(A101=3,1,0)</f>
        <v>1</v>
      </c>
      <c r="N101">
        <f>IF(A101=2,1,0)</f>
        <v>0</v>
      </c>
      <c r="O101">
        <f>IF(A101=1,1,0)</f>
        <v>0</v>
      </c>
    </row>
    <row r="102" spans="1:15" ht="87" thickBot="1" x14ac:dyDescent="0.35">
      <c r="A102">
        <v>3</v>
      </c>
      <c r="B102" s="11">
        <v>3.1</v>
      </c>
      <c r="C102" s="12" t="s">
        <v>80</v>
      </c>
      <c r="D102" s="10" t="s">
        <v>81</v>
      </c>
      <c r="E102" s="10" t="s">
        <v>2</v>
      </c>
      <c r="I102">
        <f>IF(E102="H",1,0)</f>
        <v>1</v>
      </c>
      <c r="J102">
        <f>IF(E102="M",1,0)</f>
        <v>0</v>
      </c>
      <c r="K102">
        <f>IF(E102="L",1,0)</f>
        <v>0</v>
      </c>
      <c r="L102">
        <f>IF(A102=4,1,0)</f>
        <v>0</v>
      </c>
      <c r="M102">
        <f>IF(A102=3,1,0)</f>
        <v>1</v>
      </c>
      <c r="N102">
        <f>IF(A102=2,1,0)</f>
        <v>0</v>
      </c>
      <c r="O102">
        <f>IF(A102=1,1,0)</f>
        <v>0</v>
      </c>
    </row>
    <row r="103" spans="1:15" ht="87" thickBot="1" x14ac:dyDescent="0.35">
      <c r="A103">
        <v>3</v>
      </c>
      <c r="B103" s="11">
        <v>3.1</v>
      </c>
      <c r="C103" s="12" t="s">
        <v>80</v>
      </c>
      <c r="D103" s="10" t="s">
        <v>81</v>
      </c>
      <c r="E103" s="10" t="s">
        <v>2</v>
      </c>
      <c r="I103">
        <f>IF(E103="H",1,0)</f>
        <v>1</v>
      </c>
      <c r="J103">
        <f>IF(E103="M",1,0)</f>
        <v>0</v>
      </c>
      <c r="K103">
        <f>IF(E103="L",1,0)</f>
        <v>0</v>
      </c>
      <c r="L103">
        <f>IF(A103=4,1,0)</f>
        <v>0</v>
      </c>
      <c r="M103">
        <f>IF(A103=3,1,0)</f>
        <v>1</v>
      </c>
      <c r="N103">
        <f>IF(A103=2,1,0)</f>
        <v>0</v>
      </c>
      <c r="O103">
        <f>IF(A103=1,1,0)</f>
        <v>0</v>
      </c>
    </row>
    <row r="104" spans="1:15" ht="58.2" thickBot="1" x14ac:dyDescent="0.35">
      <c r="A104">
        <v>3</v>
      </c>
      <c r="B104" s="11">
        <v>3.1</v>
      </c>
      <c r="C104" s="10" t="s">
        <v>151</v>
      </c>
      <c r="D104" s="10" t="s">
        <v>152</v>
      </c>
      <c r="E104" s="10" t="s">
        <v>8</v>
      </c>
      <c r="I104">
        <f>IF(E104="H",1,0)</f>
        <v>0</v>
      </c>
      <c r="J104">
        <f>IF(E104="M",1,0)</f>
        <v>1</v>
      </c>
      <c r="K104">
        <f>IF(E104="L",1,0)</f>
        <v>0</v>
      </c>
      <c r="L104">
        <f>IF(A104=4,1,0)</f>
        <v>0</v>
      </c>
      <c r="M104">
        <f>IF(A104=3,1,0)</f>
        <v>1</v>
      </c>
      <c r="N104">
        <f>IF(A104=2,1,0)</f>
        <v>0</v>
      </c>
      <c r="O104">
        <f>IF(A104=1,1,0)</f>
        <v>0</v>
      </c>
    </row>
    <row r="105" spans="1:15" ht="58.2" thickBot="1" x14ac:dyDescent="0.35">
      <c r="A105">
        <v>3</v>
      </c>
      <c r="B105" s="11">
        <v>3.1</v>
      </c>
      <c r="C105" s="10" t="s">
        <v>151</v>
      </c>
      <c r="D105" s="10" t="s">
        <v>152</v>
      </c>
      <c r="E105" s="10" t="s">
        <v>8</v>
      </c>
      <c r="I105">
        <f>IF(E105="H",1,0)</f>
        <v>0</v>
      </c>
      <c r="J105">
        <f>IF(E105="M",1,0)</f>
        <v>1</v>
      </c>
      <c r="K105">
        <f>IF(E105="L",1,0)</f>
        <v>0</v>
      </c>
      <c r="L105">
        <f>IF(A105=4,1,0)</f>
        <v>0</v>
      </c>
      <c r="M105">
        <f>IF(A105=3,1,0)</f>
        <v>1</v>
      </c>
      <c r="N105">
        <f>IF(A105=2,1,0)</f>
        <v>0</v>
      </c>
      <c r="O105">
        <f>IF(A105=1,1,0)</f>
        <v>0</v>
      </c>
    </row>
    <row r="106" spans="1:15" ht="72.599999999999994" thickBot="1" x14ac:dyDescent="0.35">
      <c r="A106">
        <v>3</v>
      </c>
      <c r="B106" s="11">
        <v>3.1</v>
      </c>
      <c r="C106" s="10" t="s">
        <v>111</v>
      </c>
      <c r="D106" s="10" t="s">
        <v>76</v>
      </c>
      <c r="E106" s="10" t="s">
        <v>51</v>
      </c>
      <c r="I106">
        <f>IF(E106="H",1,0)</f>
        <v>0</v>
      </c>
      <c r="J106">
        <f>IF(E106="M",1,0)</f>
        <v>0</v>
      </c>
      <c r="K106">
        <f>IF(E106="L",1,0)</f>
        <v>1</v>
      </c>
      <c r="L106">
        <f>IF(A106=4,1,0)</f>
        <v>0</v>
      </c>
      <c r="M106">
        <f>IF(A106=3,1,0)</f>
        <v>1</v>
      </c>
      <c r="N106">
        <f>IF(A106=2,1,0)</f>
        <v>0</v>
      </c>
      <c r="O106">
        <f>IF(A106=1,1,0)</f>
        <v>0</v>
      </c>
    </row>
    <row r="107" spans="1:15" ht="43.8" thickBot="1" x14ac:dyDescent="0.35">
      <c r="A107">
        <v>3</v>
      </c>
      <c r="B107" s="11">
        <v>3.2</v>
      </c>
      <c r="C107" s="10" t="s">
        <v>364</v>
      </c>
      <c r="D107" s="10" t="s">
        <v>326</v>
      </c>
      <c r="E107" s="10" t="s">
        <v>2</v>
      </c>
      <c r="I107">
        <f>IF(E107="H",1,0)</f>
        <v>1</v>
      </c>
      <c r="J107">
        <f>IF(E107="M",1,0)</f>
        <v>0</v>
      </c>
      <c r="K107">
        <f>IF(E107="L",1,0)</f>
        <v>0</v>
      </c>
      <c r="L107">
        <f>IF(A107=4,1,0)</f>
        <v>0</v>
      </c>
      <c r="M107">
        <f>IF(A107=3,1,0)</f>
        <v>1</v>
      </c>
      <c r="N107">
        <f>IF(A107=2,1,0)</f>
        <v>0</v>
      </c>
      <c r="O107">
        <f>IF(A107=1,1,0)</f>
        <v>0</v>
      </c>
    </row>
    <row r="108" spans="1:15" ht="130.19999999999999" thickBot="1" x14ac:dyDescent="0.35">
      <c r="A108">
        <v>3</v>
      </c>
      <c r="B108" s="11">
        <v>3.2</v>
      </c>
      <c r="C108" s="10" t="s">
        <v>153</v>
      </c>
      <c r="D108" s="10" t="s">
        <v>154</v>
      </c>
      <c r="E108" s="10" t="s">
        <v>2</v>
      </c>
      <c r="I108">
        <f>IF(E108="H",1,0)</f>
        <v>1</v>
      </c>
      <c r="J108">
        <f>IF(E108="M",1,0)</f>
        <v>0</v>
      </c>
      <c r="K108">
        <f>IF(E108="L",1,0)</f>
        <v>0</v>
      </c>
      <c r="L108">
        <f>IF(A108=4,1,0)</f>
        <v>0</v>
      </c>
      <c r="M108">
        <f>IF(A108=3,1,0)</f>
        <v>1</v>
      </c>
      <c r="N108">
        <f>IF(A108=2,1,0)</f>
        <v>0</v>
      </c>
      <c r="O108">
        <f>IF(A108=1,1,0)</f>
        <v>0</v>
      </c>
    </row>
    <row r="109" spans="1:15" ht="58.2" thickBot="1" x14ac:dyDescent="0.35">
      <c r="A109">
        <v>3</v>
      </c>
      <c r="B109" s="11">
        <v>3.2</v>
      </c>
      <c r="C109" s="10" t="s">
        <v>5</v>
      </c>
      <c r="D109" s="10" t="s">
        <v>6</v>
      </c>
      <c r="E109" s="10" t="s">
        <v>2</v>
      </c>
      <c r="I109">
        <f>IF(E109="H",1,0)</f>
        <v>1</v>
      </c>
      <c r="J109">
        <f>IF(E109="M",1,0)</f>
        <v>0</v>
      </c>
      <c r="K109">
        <f>IF(E109="L",1,0)</f>
        <v>0</v>
      </c>
      <c r="L109">
        <f>IF(A109=4,1,0)</f>
        <v>0</v>
      </c>
      <c r="M109">
        <f>IF(A109=3,1,0)</f>
        <v>1</v>
      </c>
      <c r="N109">
        <f>IF(A109=2,1,0)</f>
        <v>0</v>
      </c>
      <c r="O109">
        <f>IF(A109=1,1,0)</f>
        <v>0</v>
      </c>
    </row>
    <row r="110" spans="1:15" ht="58.2" thickBot="1" x14ac:dyDescent="0.35">
      <c r="A110">
        <v>3</v>
      </c>
      <c r="B110" s="11">
        <v>3.2</v>
      </c>
      <c r="C110" s="10" t="s">
        <v>5</v>
      </c>
      <c r="D110" s="10" t="s">
        <v>6</v>
      </c>
      <c r="E110" s="10" t="s">
        <v>2</v>
      </c>
      <c r="I110">
        <f>IF(E110="H",1,0)</f>
        <v>1</v>
      </c>
      <c r="J110">
        <f>IF(E110="M",1,0)</f>
        <v>0</v>
      </c>
      <c r="K110">
        <f>IF(E110="L",1,0)</f>
        <v>0</v>
      </c>
      <c r="L110">
        <f>IF(A110=4,1,0)</f>
        <v>0</v>
      </c>
      <c r="M110">
        <f>IF(A110=3,1,0)</f>
        <v>1</v>
      </c>
      <c r="N110">
        <f>IF(A110=2,1,0)</f>
        <v>0</v>
      </c>
      <c r="O110">
        <f>IF(A110=1,1,0)</f>
        <v>0</v>
      </c>
    </row>
    <row r="111" spans="1:15" ht="29.4" thickBot="1" x14ac:dyDescent="0.35">
      <c r="A111">
        <v>3</v>
      </c>
      <c r="B111" s="11">
        <v>3.2</v>
      </c>
      <c r="C111" s="10" t="s">
        <v>245</v>
      </c>
      <c r="D111" s="10" t="s">
        <v>223</v>
      </c>
      <c r="E111" s="10" t="s">
        <v>2</v>
      </c>
      <c r="I111">
        <f>IF(E111="H",1,0)</f>
        <v>1</v>
      </c>
      <c r="J111">
        <f>IF(E111="M",1,0)</f>
        <v>0</v>
      </c>
      <c r="K111">
        <f>IF(E111="L",1,0)</f>
        <v>0</v>
      </c>
      <c r="L111">
        <f>IF(A111=4,1,0)</f>
        <v>0</v>
      </c>
      <c r="M111">
        <f>IF(A111=3,1,0)</f>
        <v>1</v>
      </c>
      <c r="N111">
        <f>IF(A111=2,1,0)</f>
        <v>0</v>
      </c>
      <c r="O111">
        <f>IF(A111=1,1,0)</f>
        <v>0</v>
      </c>
    </row>
    <row r="112" spans="1:15" ht="130.19999999999999" thickBot="1" x14ac:dyDescent="0.35">
      <c r="A112">
        <v>3</v>
      </c>
      <c r="B112" s="11">
        <v>3.3</v>
      </c>
      <c r="C112" s="10" t="s">
        <v>156</v>
      </c>
      <c r="D112" s="10" t="s">
        <v>154</v>
      </c>
      <c r="E112" s="10" t="s">
        <v>2</v>
      </c>
      <c r="I112">
        <f>IF(E112="H",1,0)</f>
        <v>1</v>
      </c>
      <c r="J112">
        <f>IF(E112="M",1,0)</f>
        <v>0</v>
      </c>
      <c r="K112">
        <f>IF(E112="L",1,0)</f>
        <v>0</v>
      </c>
      <c r="L112">
        <f>IF(A112=4,1,0)</f>
        <v>0</v>
      </c>
      <c r="M112">
        <f>IF(A112=3,1,0)</f>
        <v>1</v>
      </c>
      <c r="N112">
        <f>IF(A112=2,1,0)</f>
        <v>0</v>
      </c>
      <c r="O112">
        <f>IF(A112=1,1,0)</f>
        <v>0</v>
      </c>
    </row>
    <row r="113" spans="1:15" ht="130.19999999999999" thickBot="1" x14ac:dyDescent="0.35">
      <c r="A113">
        <v>3</v>
      </c>
      <c r="B113" s="11">
        <v>3.3</v>
      </c>
      <c r="C113" s="10" t="s">
        <v>156</v>
      </c>
      <c r="D113" s="10" t="s">
        <v>154</v>
      </c>
      <c r="E113" s="10" t="s">
        <v>2</v>
      </c>
      <c r="I113">
        <f>IF(E113="H",1,0)</f>
        <v>1</v>
      </c>
      <c r="J113">
        <f>IF(E113="M",1,0)</f>
        <v>0</v>
      </c>
      <c r="K113">
        <f>IF(E113="L",1,0)</f>
        <v>0</v>
      </c>
      <c r="L113">
        <f>IF(A113=4,1,0)</f>
        <v>0</v>
      </c>
      <c r="M113">
        <f>IF(A113=3,1,0)</f>
        <v>1</v>
      </c>
      <c r="N113">
        <f>IF(A113=2,1,0)</f>
        <v>0</v>
      </c>
      <c r="O113">
        <f>IF(A113=1,1,0)</f>
        <v>0</v>
      </c>
    </row>
    <row r="114" spans="1:15" ht="58.2" thickBot="1" x14ac:dyDescent="0.35">
      <c r="A114">
        <v>3</v>
      </c>
      <c r="B114" s="11">
        <v>3.3</v>
      </c>
      <c r="C114" s="10" t="s">
        <v>157</v>
      </c>
      <c r="D114" s="10" t="s">
        <v>152</v>
      </c>
      <c r="E114" s="10" t="s">
        <v>2</v>
      </c>
      <c r="I114">
        <f>IF(E114="H",1,0)</f>
        <v>1</v>
      </c>
      <c r="J114">
        <f>IF(E114="M",1,0)</f>
        <v>0</v>
      </c>
      <c r="K114">
        <f>IF(E114="L",1,0)</f>
        <v>0</v>
      </c>
      <c r="L114">
        <f>IF(A114=4,1,0)</f>
        <v>0</v>
      </c>
      <c r="M114">
        <f>IF(A114=3,1,0)</f>
        <v>1</v>
      </c>
      <c r="N114">
        <f>IF(A114=2,1,0)</f>
        <v>0</v>
      </c>
      <c r="O114">
        <f>IF(A114=1,1,0)</f>
        <v>0</v>
      </c>
    </row>
    <row r="115" spans="1:15" ht="58.2" thickBot="1" x14ac:dyDescent="0.35">
      <c r="A115">
        <v>3</v>
      </c>
      <c r="B115" s="11">
        <v>3.3</v>
      </c>
      <c r="C115" s="10" t="s">
        <v>157</v>
      </c>
      <c r="D115" s="10" t="s">
        <v>152</v>
      </c>
      <c r="E115" s="10" t="s">
        <v>2</v>
      </c>
      <c r="F115" s="7" t="s">
        <v>400</v>
      </c>
      <c r="I115">
        <f>IF(E115="H",1,0)</f>
        <v>1</v>
      </c>
      <c r="J115">
        <f>IF(E115="M",1,0)</f>
        <v>0</v>
      </c>
      <c r="K115">
        <f>IF(E115="L",1,0)</f>
        <v>0</v>
      </c>
      <c r="L115">
        <f>IF(A115=4,1,0)</f>
        <v>0</v>
      </c>
      <c r="M115">
        <f>IF(A115=3,1,0)</f>
        <v>1</v>
      </c>
      <c r="N115">
        <f>IF(A115=2,1,0)</f>
        <v>0</v>
      </c>
      <c r="O115">
        <f>IF(A115=1,1,0)</f>
        <v>0</v>
      </c>
    </row>
    <row r="116" spans="1:15" ht="58.2" thickBot="1" x14ac:dyDescent="0.35">
      <c r="A116">
        <v>3</v>
      </c>
      <c r="B116" s="11">
        <v>3.3</v>
      </c>
      <c r="C116" s="10" t="s">
        <v>365</v>
      </c>
      <c r="D116" s="10" t="s">
        <v>366</v>
      </c>
      <c r="E116" s="10" t="s">
        <v>8</v>
      </c>
      <c r="I116">
        <f>IF(E116="H",1,0)</f>
        <v>0</v>
      </c>
      <c r="J116">
        <f>IF(E116="M",1,0)</f>
        <v>1</v>
      </c>
      <c r="K116">
        <f>IF(E116="L",1,0)</f>
        <v>0</v>
      </c>
      <c r="L116">
        <f>IF(A116=4,1,0)</f>
        <v>0</v>
      </c>
      <c r="M116">
        <f>IF(A116=3,1,0)</f>
        <v>1</v>
      </c>
      <c r="N116">
        <f>IF(A116=2,1,0)</f>
        <v>0</v>
      </c>
      <c r="O116">
        <f>IF(A116=1,1,0)</f>
        <v>0</v>
      </c>
    </row>
    <row r="117" spans="1:15" ht="72.599999999999994" thickBot="1" x14ac:dyDescent="0.35">
      <c r="A117">
        <v>3</v>
      </c>
      <c r="B117" s="11">
        <v>3.4</v>
      </c>
      <c r="C117" s="10" t="s">
        <v>82</v>
      </c>
      <c r="D117" s="10" t="s">
        <v>83</v>
      </c>
      <c r="E117" s="10" t="s">
        <v>2</v>
      </c>
      <c r="I117">
        <f>IF(E117="H",1,0)</f>
        <v>1</v>
      </c>
      <c r="J117">
        <f>IF(E117="M",1,0)</f>
        <v>0</v>
      </c>
      <c r="K117">
        <f>IF(E117="L",1,0)</f>
        <v>0</v>
      </c>
      <c r="L117">
        <f>IF(A117=4,1,0)</f>
        <v>0</v>
      </c>
      <c r="M117">
        <f>IF(A117=3,1,0)</f>
        <v>1</v>
      </c>
      <c r="N117">
        <f>IF(A117=2,1,0)</f>
        <v>0</v>
      </c>
      <c r="O117">
        <f>IF(A117=1,1,0)</f>
        <v>0</v>
      </c>
    </row>
    <row r="118" spans="1:15" ht="43.8" thickBot="1" x14ac:dyDescent="0.35">
      <c r="A118">
        <v>3</v>
      </c>
      <c r="B118" s="11">
        <v>3.4</v>
      </c>
      <c r="C118" s="10" t="s">
        <v>323</v>
      </c>
      <c r="D118" s="10" t="s">
        <v>324</v>
      </c>
      <c r="E118" s="10" t="s">
        <v>2</v>
      </c>
      <c r="I118">
        <f>IF(E118="H",1,0)</f>
        <v>1</v>
      </c>
      <c r="J118">
        <f>IF(E118="M",1,0)</f>
        <v>0</v>
      </c>
      <c r="K118">
        <f>IF(E118="L",1,0)</f>
        <v>0</v>
      </c>
      <c r="L118">
        <f>IF(A118=4,1,0)</f>
        <v>0</v>
      </c>
      <c r="M118">
        <f>IF(A118=3,1,0)</f>
        <v>1</v>
      </c>
      <c r="N118">
        <f>IF(A118=2,1,0)</f>
        <v>0</v>
      </c>
      <c r="O118">
        <f>IF(A118=1,1,0)</f>
        <v>0</v>
      </c>
    </row>
    <row r="119" spans="1:15" ht="87" thickBot="1" x14ac:dyDescent="0.35">
      <c r="A119">
        <v>3</v>
      </c>
      <c r="B119" s="11">
        <v>3.4</v>
      </c>
      <c r="C119" s="10" t="s">
        <v>158</v>
      </c>
      <c r="D119" s="10" t="s">
        <v>159</v>
      </c>
      <c r="E119" s="10" t="s">
        <v>8</v>
      </c>
      <c r="I119">
        <f>IF(E119="H",1,0)</f>
        <v>0</v>
      </c>
      <c r="J119">
        <f>IF(E119="M",1,0)</f>
        <v>1</v>
      </c>
      <c r="K119">
        <f>IF(E119="L",1,0)</f>
        <v>0</v>
      </c>
      <c r="L119">
        <f>IF(A119=4,1,0)</f>
        <v>0</v>
      </c>
      <c r="M119">
        <f>IF(A119=3,1,0)</f>
        <v>1</v>
      </c>
      <c r="N119">
        <f>IF(A119=2,1,0)</f>
        <v>0</v>
      </c>
      <c r="O119">
        <f>IF(A119=1,1,0)</f>
        <v>0</v>
      </c>
    </row>
    <row r="120" spans="1:15" ht="43.8" thickBot="1" x14ac:dyDescent="0.35">
      <c r="A120">
        <v>3</v>
      </c>
      <c r="B120" s="11">
        <v>3.5</v>
      </c>
      <c r="C120" s="10" t="s">
        <v>160</v>
      </c>
      <c r="D120" s="10" t="s">
        <v>161</v>
      </c>
      <c r="E120" s="10" t="s">
        <v>2</v>
      </c>
      <c r="I120">
        <f>IF(E120="H",1,0)</f>
        <v>1</v>
      </c>
      <c r="J120">
        <f>IF(E120="M",1,0)</f>
        <v>0</v>
      </c>
      <c r="K120">
        <f>IF(E120="L",1,0)</f>
        <v>0</v>
      </c>
      <c r="L120">
        <f>IF(A120=4,1,0)</f>
        <v>0</v>
      </c>
      <c r="M120">
        <f>IF(A120=3,1,0)</f>
        <v>1</v>
      </c>
      <c r="N120">
        <f>IF(A120=2,1,0)</f>
        <v>0</v>
      </c>
      <c r="O120">
        <f>IF(A120=1,1,0)</f>
        <v>0</v>
      </c>
    </row>
    <row r="121" spans="1:15" ht="72.599999999999994" thickBot="1" x14ac:dyDescent="0.35">
      <c r="A121">
        <v>3</v>
      </c>
      <c r="B121" s="11">
        <v>3.5</v>
      </c>
      <c r="C121" s="10" t="s">
        <v>211</v>
      </c>
      <c r="D121" s="10" t="s">
        <v>212</v>
      </c>
      <c r="E121" s="10" t="s">
        <v>8</v>
      </c>
      <c r="I121">
        <f>IF(E121="H",1,0)</f>
        <v>0</v>
      </c>
      <c r="J121">
        <f>IF(E121="M",1,0)</f>
        <v>1</v>
      </c>
      <c r="K121">
        <f>IF(E121="L",1,0)</f>
        <v>0</v>
      </c>
      <c r="L121">
        <f>IF(A121=4,1,0)</f>
        <v>0</v>
      </c>
      <c r="M121">
        <f>IF(A121=3,1,0)</f>
        <v>1</v>
      </c>
      <c r="N121">
        <f>IF(A121=2,1,0)</f>
        <v>0</v>
      </c>
      <c r="O121">
        <f>IF(A121=1,1,0)</f>
        <v>0</v>
      </c>
    </row>
    <row r="122" spans="1:15" ht="29.4" thickBot="1" x14ac:dyDescent="0.35">
      <c r="A122">
        <v>3</v>
      </c>
      <c r="B122" s="11">
        <v>3.5</v>
      </c>
      <c r="C122" s="10" t="s">
        <v>14</v>
      </c>
      <c r="D122" s="10" t="s">
        <v>13</v>
      </c>
      <c r="E122" s="10" t="s">
        <v>8</v>
      </c>
      <c r="I122">
        <f>IF(E122="H",1,0)</f>
        <v>0</v>
      </c>
      <c r="J122">
        <f>IF(E122="M",1,0)</f>
        <v>1</v>
      </c>
      <c r="K122">
        <f>IF(E122="L",1,0)</f>
        <v>0</v>
      </c>
      <c r="L122">
        <f>IF(A122=4,1,0)</f>
        <v>0</v>
      </c>
      <c r="M122">
        <f>IF(A122=3,1,0)</f>
        <v>1</v>
      </c>
      <c r="N122">
        <f>IF(A122=2,1,0)</f>
        <v>0</v>
      </c>
      <c r="O122">
        <f>IF(A122=1,1,0)</f>
        <v>0</v>
      </c>
    </row>
    <row r="123" spans="1:15" ht="87" thickBot="1" x14ac:dyDescent="0.35">
      <c r="A123">
        <v>3</v>
      </c>
      <c r="B123" s="11">
        <v>3.7</v>
      </c>
      <c r="C123" s="10" t="s">
        <v>249</v>
      </c>
      <c r="D123" s="10" t="s">
        <v>250</v>
      </c>
      <c r="E123" s="10" t="s">
        <v>2</v>
      </c>
      <c r="I123">
        <f>IF(E123="H",1,0)</f>
        <v>1</v>
      </c>
      <c r="J123">
        <f>IF(E123="M",1,0)</f>
        <v>0</v>
      </c>
      <c r="K123">
        <f>IF(E123="L",1,0)</f>
        <v>0</v>
      </c>
      <c r="L123">
        <f>IF(A123=4,1,0)</f>
        <v>0</v>
      </c>
      <c r="M123">
        <f>IF(A123=3,1,0)</f>
        <v>1</v>
      </c>
      <c r="N123">
        <f>IF(A123=2,1,0)</f>
        <v>0</v>
      </c>
      <c r="O123">
        <f>IF(A123=1,1,0)</f>
        <v>0</v>
      </c>
    </row>
    <row r="124" spans="1:15" ht="101.4" thickBot="1" x14ac:dyDescent="0.35">
      <c r="A124">
        <v>3</v>
      </c>
      <c r="B124" s="11">
        <v>3.7</v>
      </c>
      <c r="C124" s="10" t="s">
        <v>87</v>
      </c>
      <c r="D124" s="10" t="s">
        <v>88</v>
      </c>
      <c r="E124" s="10" t="s">
        <v>2</v>
      </c>
      <c r="I124">
        <f>IF(E124="H",1,0)</f>
        <v>1</v>
      </c>
      <c r="J124">
        <f>IF(E124="M",1,0)</f>
        <v>0</v>
      </c>
      <c r="K124">
        <f>IF(E124="L",1,0)</f>
        <v>0</v>
      </c>
      <c r="L124">
        <f>IF(A124=4,1,0)</f>
        <v>0</v>
      </c>
      <c r="M124">
        <f>IF(A124=3,1,0)</f>
        <v>1</v>
      </c>
      <c r="N124">
        <f>IF(A124=2,1,0)</f>
        <v>0</v>
      </c>
      <c r="O124">
        <f>IF(A124=1,1,0)</f>
        <v>0</v>
      </c>
    </row>
    <row r="125" spans="1:15" ht="101.4" thickBot="1" x14ac:dyDescent="0.35">
      <c r="A125">
        <v>3</v>
      </c>
      <c r="B125" s="11">
        <v>4.0999999999999996</v>
      </c>
      <c r="C125" s="10" t="s">
        <v>38</v>
      </c>
      <c r="D125" s="10" t="s">
        <v>39</v>
      </c>
      <c r="E125" s="10" t="s">
        <v>8</v>
      </c>
      <c r="I125">
        <f>IF(E125="H",1,0)</f>
        <v>0</v>
      </c>
      <c r="J125">
        <f>IF(E125="M",1,0)</f>
        <v>1</v>
      </c>
      <c r="K125">
        <f>IF(E125="L",1,0)</f>
        <v>0</v>
      </c>
      <c r="L125">
        <f>IF(A125=4,1,0)</f>
        <v>0</v>
      </c>
      <c r="M125">
        <f>IF(A125=3,1,0)</f>
        <v>1</v>
      </c>
      <c r="N125">
        <f>IF(A125=2,1,0)</f>
        <v>0</v>
      </c>
      <c r="O125">
        <f>IF(A125=1,1,0)</f>
        <v>0</v>
      </c>
    </row>
    <row r="126" spans="1:15" ht="72.599999999999994" thickBot="1" x14ac:dyDescent="0.35">
      <c r="A126">
        <v>3</v>
      </c>
      <c r="B126" s="11">
        <v>4.2</v>
      </c>
      <c r="C126" s="10" t="s">
        <v>115</v>
      </c>
      <c r="D126" s="10" t="s">
        <v>18</v>
      </c>
      <c r="E126" s="10" t="s">
        <v>2</v>
      </c>
      <c r="I126">
        <f>IF(E126="H",1,0)</f>
        <v>1</v>
      </c>
      <c r="J126">
        <f>IF(E126="M",1,0)</f>
        <v>0</v>
      </c>
      <c r="K126">
        <f>IF(E126="L",1,0)</f>
        <v>0</v>
      </c>
      <c r="L126">
        <f>IF(A126=4,1,0)</f>
        <v>0</v>
      </c>
      <c r="M126">
        <f>IF(A126=3,1,0)</f>
        <v>1</v>
      </c>
      <c r="N126">
        <f>IF(A126=2,1,0)</f>
        <v>0</v>
      </c>
      <c r="O126">
        <f>IF(A126=1,1,0)</f>
        <v>0</v>
      </c>
    </row>
    <row r="127" spans="1:15" ht="58.2" thickBot="1" x14ac:dyDescent="0.35">
      <c r="A127">
        <v>3</v>
      </c>
      <c r="B127" s="11">
        <v>4.2</v>
      </c>
      <c r="C127" s="12" t="s">
        <v>162</v>
      </c>
      <c r="D127" s="10" t="s">
        <v>163</v>
      </c>
      <c r="E127" s="10" t="s">
        <v>8</v>
      </c>
      <c r="I127">
        <f>IF(E127="H",1,0)</f>
        <v>0</v>
      </c>
      <c r="J127">
        <f>IF(E127="M",1,0)</f>
        <v>1</v>
      </c>
      <c r="K127">
        <f>IF(E127="L",1,0)</f>
        <v>0</v>
      </c>
      <c r="L127">
        <f>IF(A127=4,1,0)</f>
        <v>0</v>
      </c>
      <c r="M127">
        <f>IF(A127=3,1,0)</f>
        <v>1</v>
      </c>
      <c r="N127">
        <f>IF(A127=2,1,0)</f>
        <v>0</v>
      </c>
      <c r="O127">
        <f>IF(A127=1,1,0)</f>
        <v>0</v>
      </c>
    </row>
    <row r="128" spans="1:15" ht="72.599999999999994" thickBot="1" x14ac:dyDescent="0.35">
      <c r="A128">
        <v>3</v>
      </c>
      <c r="B128" s="11">
        <v>4.3</v>
      </c>
      <c r="C128" s="10" t="s">
        <v>329</v>
      </c>
      <c r="D128" s="10" t="s">
        <v>330</v>
      </c>
      <c r="E128" s="10" t="s">
        <v>2</v>
      </c>
      <c r="I128">
        <f>IF(E128="H",1,0)</f>
        <v>1</v>
      </c>
      <c r="J128">
        <f>IF(E128="M",1,0)</f>
        <v>0</v>
      </c>
      <c r="K128">
        <f>IF(E128="L",1,0)</f>
        <v>0</v>
      </c>
      <c r="L128">
        <f>IF(A128=4,1,0)</f>
        <v>0</v>
      </c>
      <c r="M128">
        <f>IF(A128=3,1,0)</f>
        <v>1</v>
      </c>
      <c r="N128">
        <f>IF(A128=2,1,0)</f>
        <v>0</v>
      </c>
      <c r="O128">
        <f>IF(A128=1,1,0)</f>
        <v>0</v>
      </c>
    </row>
    <row r="129" spans="1:15" ht="130.19999999999999" thickBot="1" x14ac:dyDescent="0.35">
      <c r="A129">
        <v>3</v>
      </c>
      <c r="B129" s="11">
        <v>4.3</v>
      </c>
      <c r="C129" s="10" t="s">
        <v>255</v>
      </c>
      <c r="D129" s="10" t="s">
        <v>89</v>
      </c>
      <c r="E129" s="10" t="s">
        <v>2</v>
      </c>
      <c r="I129">
        <f>IF(E129="H",1,0)</f>
        <v>1</v>
      </c>
      <c r="J129">
        <f>IF(E129="M",1,0)</f>
        <v>0</v>
      </c>
      <c r="K129">
        <f>IF(E129="L",1,0)</f>
        <v>0</v>
      </c>
      <c r="L129">
        <f>IF(A129=4,1,0)</f>
        <v>0</v>
      </c>
      <c r="M129">
        <f>IF(A129=3,1,0)</f>
        <v>1</v>
      </c>
      <c r="N129">
        <f>IF(A129=2,1,0)</f>
        <v>0</v>
      </c>
      <c r="O129">
        <f>IF(A129=1,1,0)</f>
        <v>0</v>
      </c>
    </row>
    <row r="130" spans="1:15" ht="15" thickBot="1" x14ac:dyDescent="0.35">
      <c r="A130">
        <v>3</v>
      </c>
      <c r="B130" s="11">
        <v>4.3</v>
      </c>
      <c r="C130" s="10" t="s">
        <v>254</v>
      </c>
      <c r="D130" s="10" t="s">
        <v>227</v>
      </c>
      <c r="E130" s="10" t="s">
        <v>8</v>
      </c>
      <c r="I130">
        <f>IF(E130="H",1,0)</f>
        <v>0</v>
      </c>
      <c r="J130">
        <f>IF(E130="M",1,0)</f>
        <v>1</v>
      </c>
      <c r="K130">
        <f>IF(E130="L",1,0)</f>
        <v>0</v>
      </c>
      <c r="L130">
        <f>IF(A130=4,1,0)</f>
        <v>0</v>
      </c>
      <c r="M130">
        <f>IF(A130=3,1,0)</f>
        <v>1</v>
      </c>
      <c r="N130">
        <f>IF(A130=2,1,0)</f>
        <v>0</v>
      </c>
      <c r="O130">
        <f>IF(A130=1,1,0)</f>
        <v>0</v>
      </c>
    </row>
    <row r="131" spans="1:15" ht="115.8" thickBot="1" x14ac:dyDescent="0.35">
      <c r="A131">
        <v>3</v>
      </c>
      <c r="B131" s="11">
        <v>4.5</v>
      </c>
      <c r="C131" s="10" t="s">
        <v>370</v>
      </c>
      <c r="D131" s="10" t="s">
        <v>90</v>
      </c>
      <c r="E131" s="10" t="s">
        <v>2</v>
      </c>
      <c r="I131">
        <f>IF(E131="H",1,0)</f>
        <v>1</v>
      </c>
      <c r="J131">
        <f>IF(E131="M",1,0)</f>
        <v>0</v>
      </c>
      <c r="K131">
        <f>IF(E131="L",1,0)</f>
        <v>0</v>
      </c>
      <c r="L131">
        <f>IF(A131=4,1,0)</f>
        <v>0</v>
      </c>
      <c r="M131">
        <f>IF(A131=3,1,0)</f>
        <v>1</v>
      </c>
      <c r="N131">
        <f>IF(A131=2,1,0)</f>
        <v>0</v>
      </c>
      <c r="O131">
        <f>IF(A131=1,1,0)</f>
        <v>0</v>
      </c>
    </row>
    <row r="132" spans="1:15" ht="43.8" thickBot="1" x14ac:dyDescent="0.35">
      <c r="A132">
        <v>3</v>
      </c>
      <c r="B132" s="11">
        <v>4.5</v>
      </c>
      <c r="C132" s="10" t="s">
        <v>368</v>
      </c>
      <c r="D132" s="10" t="s">
        <v>369</v>
      </c>
      <c r="E132" s="10" t="s">
        <v>8</v>
      </c>
      <c r="I132">
        <f>IF(E132="H",1,0)</f>
        <v>0</v>
      </c>
      <c r="J132">
        <f>IF(E132="M",1,0)</f>
        <v>1</v>
      </c>
      <c r="K132">
        <f>IF(E132="L",1,0)</f>
        <v>0</v>
      </c>
      <c r="L132">
        <f>IF(A132=4,1,0)</f>
        <v>0</v>
      </c>
      <c r="M132">
        <f>IF(A132=3,1,0)</f>
        <v>1</v>
      </c>
      <c r="N132">
        <f>IF(A132=2,1,0)</f>
        <v>0</v>
      </c>
      <c r="O132">
        <f>IF(A132=1,1,0)</f>
        <v>0</v>
      </c>
    </row>
    <row r="133" spans="1:15" ht="15" thickBot="1" x14ac:dyDescent="0.35">
      <c r="A133">
        <v>3</v>
      </c>
      <c r="B133" s="11">
        <v>4.8</v>
      </c>
      <c r="C133" s="10" t="s">
        <v>258</v>
      </c>
      <c r="D133" s="10" t="s">
        <v>218</v>
      </c>
      <c r="E133" s="10" t="s">
        <v>8</v>
      </c>
      <c r="I133">
        <f>IF(E133="H",1,0)</f>
        <v>0</v>
      </c>
      <c r="J133">
        <f>IF(E133="M",1,0)</f>
        <v>1</v>
      </c>
      <c r="K133">
        <f>IF(E133="L",1,0)</f>
        <v>0</v>
      </c>
      <c r="L133">
        <f>IF(A133=4,1,0)</f>
        <v>0</v>
      </c>
      <c r="M133">
        <f>IF(A133=3,1,0)</f>
        <v>1</v>
      </c>
      <c r="N133">
        <f>IF(A133=2,1,0)</f>
        <v>0</v>
      </c>
      <c r="O133">
        <f>IF(A133=1,1,0)</f>
        <v>0</v>
      </c>
    </row>
    <row r="134" spans="1:15" ht="43.8" thickBot="1" x14ac:dyDescent="0.35">
      <c r="A134">
        <v>3</v>
      </c>
      <c r="B134" s="11">
        <v>5.0999999999999996</v>
      </c>
      <c r="C134" s="10" t="s">
        <v>259</v>
      </c>
      <c r="D134" s="10" t="s">
        <v>260</v>
      </c>
      <c r="E134" s="10" t="s">
        <v>2</v>
      </c>
      <c r="I134">
        <f>IF(E134="H",1,0)</f>
        <v>1</v>
      </c>
      <c r="J134">
        <f>IF(E134="M",1,0)</f>
        <v>0</v>
      </c>
      <c r="K134">
        <f>IF(E134="L",1,0)</f>
        <v>0</v>
      </c>
      <c r="L134">
        <f>IF(A134=4,1,0)</f>
        <v>0</v>
      </c>
      <c r="M134">
        <f>IF(A134=3,1,0)</f>
        <v>1</v>
      </c>
      <c r="N134">
        <f>IF(A134=2,1,0)</f>
        <v>0</v>
      </c>
      <c r="O134">
        <f>IF(A134=1,1,0)</f>
        <v>0</v>
      </c>
    </row>
    <row r="135" spans="1:15" ht="15" thickBot="1" x14ac:dyDescent="0.35">
      <c r="A135">
        <v>3</v>
      </c>
      <c r="B135" s="11">
        <v>5.0999999999999996</v>
      </c>
      <c r="C135" s="10" t="s">
        <v>15</v>
      </c>
      <c r="D135" s="10" t="s">
        <v>13</v>
      </c>
      <c r="E135" s="10" t="s">
        <v>2</v>
      </c>
      <c r="I135">
        <f>IF(E135="H",1,0)</f>
        <v>1</v>
      </c>
      <c r="J135">
        <f>IF(E135="M",1,0)</f>
        <v>0</v>
      </c>
      <c r="K135">
        <f>IF(E135="L",1,0)</f>
        <v>0</v>
      </c>
      <c r="L135">
        <f>IF(A135=4,1,0)</f>
        <v>0</v>
      </c>
      <c r="M135">
        <f>IF(A135=3,1,0)</f>
        <v>1</v>
      </c>
      <c r="N135">
        <f>IF(A135=2,1,0)</f>
        <v>0</v>
      </c>
      <c r="O135">
        <f>IF(A135=1,1,0)</f>
        <v>0</v>
      </c>
    </row>
    <row r="136" spans="1:15" ht="43.8" thickBot="1" x14ac:dyDescent="0.35">
      <c r="A136">
        <v>3</v>
      </c>
      <c r="B136" s="11">
        <v>5.0999999999999996</v>
      </c>
      <c r="C136" s="10" t="s">
        <v>371</v>
      </c>
      <c r="D136" s="10" t="s">
        <v>372</v>
      </c>
      <c r="E136" s="10" t="s">
        <v>2</v>
      </c>
      <c r="I136">
        <f>IF(E136="H",1,0)</f>
        <v>1</v>
      </c>
      <c r="J136">
        <f>IF(E136="M",1,0)</f>
        <v>0</v>
      </c>
      <c r="K136">
        <f>IF(E136="L",1,0)</f>
        <v>0</v>
      </c>
      <c r="L136">
        <f>IF(A136=4,1,0)</f>
        <v>0</v>
      </c>
      <c r="M136">
        <f>IF(A136=3,1,0)</f>
        <v>1</v>
      </c>
      <c r="N136">
        <f>IF(A136=2,1,0)</f>
        <v>0</v>
      </c>
      <c r="O136">
        <f>IF(A136=1,1,0)</f>
        <v>0</v>
      </c>
    </row>
    <row r="137" spans="1:15" ht="43.2" x14ac:dyDescent="0.3">
      <c r="A137">
        <v>3</v>
      </c>
      <c r="B137" s="17">
        <v>5.0999999999999996</v>
      </c>
      <c r="C137" s="17" t="s">
        <v>166</v>
      </c>
      <c r="D137" s="18" t="s">
        <v>140</v>
      </c>
      <c r="E137" s="17" t="s">
        <v>2</v>
      </c>
      <c r="I137">
        <f>IF(E137="H",1,0)</f>
        <v>1</v>
      </c>
      <c r="J137">
        <f>IF(E137="M",1,0)</f>
        <v>0</v>
      </c>
      <c r="K137">
        <f>IF(E137="L",1,0)</f>
        <v>0</v>
      </c>
      <c r="L137">
        <f>IF(A137=4,1,0)</f>
        <v>0</v>
      </c>
      <c r="M137">
        <f>IF(A137=3,1,0)</f>
        <v>1</v>
      </c>
      <c r="N137">
        <f>IF(A137=2,1,0)</f>
        <v>0</v>
      </c>
      <c r="O137">
        <f>IF(A137=1,1,0)</f>
        <v>0</v>
      </c>
    </row>
    <row r="138" spans="1:15" ht="58.2" thickBot="1" x14ac:dyDescent="0.35">
      <c r="A138">
        <v>3</v>
      </c>
      <c r="B138" s="11">
        <v>5.0999999999999996</v>
      </c>
      <c r="C138" s="10" t="s">
        <v>41</v>
      </c>
      <c r="D138" s="10" t="s">
        <v>33</v>
      </c>
      <c r="E138" s="10" t="s">
        <v>8</v>
      </c>
      <c r="I138">
        <f>IF(E138="H",1,0)</f>
        <v>0</v>
      </c>
      <c r="J138">
        <f>IF(E138="M",1,0)</f>
        <v>1</v>
      </c>
      <c r="K138">
        <f>IF(E138="L",1,0)</f>
        <v>0</v>
      </c>
      <c r="L138">
        <f>IF(A138=4,1,0)</f>
        <v>0</v>
      </c>
      <c r="M138">
        <f>IF(A138=3,1,0)</f>
        <v>1</v>
      </c>
      <c r="N138">
        <f>IF(A138=2,1,0)</f>
        <v>0</v>
      </c>
      <c r="O138">
        <f>IF(A138=1,1,0)</f>
        <v>0</v>
      </c>
    </row>
    <row r="139" spans="1:15" ht="115.8" thickBot="1" x14ac:dyDescent="0.35">
      <c r="A139">
        <v>3</v>
      </c>
      <c r="B139" s="11">
        <v>5.0999999999999996</v>
      </c>
      <c r="C139" s="10" t="s">
        <v>91</v>
      </c>
      <c r="D139" s="10" t="s">
        <v>92</v>
      </c>
      <c r="E139" s="10" t="s">
        <v>51</v>
      </c>
      <c r="I139">
        <f>IF(E139="H",1,0)</f>
        <v>0</v>
      </c>
      <c r="J139">
        <f>IF(E139="M",1,0)</f>
        <v>0</v>
      </c>
      <c r="K139">
        <f>IF(E139="L",1,0)</f>
        <v>1</v>
      </c>
      <c r="L139">
        <f>IF(A139=4,1,0)</f>
        <v>0</v>
      </c>
      <c r="M139">
        <f>IF(A139=3,1,0)</f>
        <v>1</v>
      </c>
      <c r="N139">
        <f>IF(A139=2,1,0)</f>
        <v>0</v>
      </c>
      <c r="O139">
        <f>IF(A139=1,1,0)</f>
        <v>0</v>
      </c>
    </row>
    <row r="140" spans="1:15" ht="72.599999999999994" thickBot="1" x14ac:dyDescent="0.35">
      <c r="A140">
        <v>3</v>
      </c>
      <c r="B140" s="11">
        <v>5.17</v>
      </c>
      <c r="C140" s="10" t="s">
        <v>93</v>
      </c>
      <c r="D140" s="10" t="s">
        <v>94</v>
      </c>
      <c r="E140" s="10" t="s">
        <v>8</v>
      </c>
      <c r="I140">
        <f>IF(E140="H",1,0)</f>
        <v>0</v>
      </c>
      <c r="J140">
        <f>IF(E140="M",1,0)</f>
        <v>1</v>
      </c>
      <c r="K140">
        <f>IF(E140="L",1,0)</f>
        <v>0</v>
      </c>
      <c r="L140">
        <f>IF(A140=4,1,0)</f>
        <v>0</v>
      </c>
      <c r="M140">
        <f>IF(A140=3,1,0)</f>
        <v>1</v>
      </c>
      <c r="N140">
        <f>IF(A140=2,1,0)</f>
        <v>0</v>
      </c>
      <c r="O140">
        <f>IF(A140=1,1,0)</f>
        <v>0</v>
      </c>
    </row>
    <row r="141" spans="1:15" ht="43.8" thickBot="1" x14ac:dyDescent="0.35">
      <c r="A141">
        <v>3</v>
      </c>
      <c r="B141" s="11">
        <v>5.2</v>
      </c>
      <c r="C141" s="10" t="s">
        <v>376</v>
      </c>
      <c r="D141" s="10" t="s">
        <v>372</v>
      </c>
      <c r="E141" s="10" t="s">
        <v>2</v>
      </c>
      <c r="I141">
        <f>IF(E141="H",1,0)</f>
        <v>1</v>
      </c>
      <c r="J141">
        <f>IF(E141="M",1,0)</f>
        <v>0</v>
      </c>
      <c r="K141">
        <f>IF(E141="L",1,0)</f>
        <v>0</v>
      </c>
      <c r="L141">
        <f>IF(A141=4,1,0)</f>
        <v>0</v>
      </c>
      <c r="M141">
        <f>IF(A141=3,1,0)</f>
        <v>1</v>
      </c>
      <c r="N141">
        <f>IF(A141=2,1,0)</f>
        <v>0</v>
      </c>
      <c r="O141">
        <f>IF(A141=1,1,0)</f>
        <v>0</v>
      </c>
    </row>
    <row r="142" spans="1:15" ht="43.8" thickBot="1" x14ac:dyDescent="0.35">
      <c r="A142">
        <v>3</v>
      </c>
      <c r="B142" s="11">
        <v>5.2</v>
      </c>
      <c r="C142" s="10" t="s">
        <v>269</v>
      </c>
      <c r="D142" s="10" t="s">
        <v>260</v>
      </c>
      <c r="E142" s="10" t="s">
        <v>2</v>
      </c>
      <c r="I142">
        <f>IF(E142="H",1,0)</f>
        <v>1</v>
      </c>
      <c r="J142">
        <f>IF(E142="M",1,0)</f>
        <v>0</v>
      </c>
      <c r="K142">
        <f>IF(E142="L",1,0)</f>
        <v>0</v>
      </c>
      <c r="L142">
        <f>IF(A142=4,1,0)</f>
        <v>0</v>
      </c>
      <c r="M142">
        <f>IF(A142=3,1,0)</f>
        <v>1</v>
      </c>
      <c r="N142">
        <f>IF(A142=2,1,0)</f>
        <v>0</v>
      </c>
      <c r="O142">
        <f>IF(A142=1,1,0)</f>
        <v>0</v>
      </c>
    </row>
    <row r="143" spans="1:15" ht="101.4" thickBot="1" x14ac:dyDescent="0.35">
      <c r="A143">
        <v>3</v>
      </c>
      <c r="B143" s="11">
        <v>5.2</v>
      </c>
      <c r="C143" s="10" t="s">
        <v>113</v>
      </c>
      <c r="D143" s="10" t="s">
        <v>95</v>
      </c>
      <c r="E143" s="10" t="s">
        <v>2</v>
      </c>
      <c r="I143">
        <f>IF(E143="H",1,0)</f>
        <v>1</v>
      </c>
      <c r="J143">
        <f>IF(E143="M",1,0)</f>
        <v>0</v>
      </c>
      <c r="K143">
        <f>IF(E143="L",1,0)</f>
        <v>0</v>
      </c>
      <c r="L143">
        <f>IF(A143=4,1,0)</f>
        <v>0</v>
      </c>
      <c r="M143">
        <f>IF(A143=3,1,0)</f>
        <v>1</v>
      </c>
      <c r="N143">
        <f>IF(A143=2,1,0)</f>
        <v>0</v>
      </c>
      <c r="O143">
        <f>IF(A143=1,1,0)</f>
        <v>0</v>
      </c>
    </row>
    <row r="144" spans="1:15" ht="43.8" thickBot="1" x14ac:dyDescent="0.35">
      <c r="A144">
        <v>3</v>
      </c>
      <c r="B144" s="11">
        <v>5.2</v>
      </c>
      <c r="C144" s="10" t="s">
        <v>170</v>
      </c>
      <c r="D144" s="10" t="s">
        <v>171</v>
      </c>
      <c r="E144" s="10" t="s">
        <v>8</v>
      </c>
      <c r="I144">
        <f>IF(E144="H",1,0)</f>
        <v>0</v>
      </c>
      <c r="J144">
        <f>IF(E144="M",1,0)</f>
        <v>1</v>
      </c>
      <c r="K144">
        <f>IF(E144="L",1,0)</f>
        <v>0</v>
      </c>
      <c r="L144">
        <f>IF(A144=4,1,0)</f>
        <v>0</v>
      </c>
      <c r="M144">
        <f>IF(A144=3,1,0)</f>
        <v>1</v>
      </c>
      <c r="N144">
        <f>IF(A144=2,1,0)</f>
        <v>0</v>
      </c>
      <c r="O144">
        <f>IF(A144=1,1,0)</f>
        <v>0</v>
      </c>
    </row>
    <row r="145" spans="1:15" ht="72.599999999999994" thickBot="1" x14ac:dyDescent="0.35">
      <c r="A145">
        <v>3</v>
      </c>
      <c r="B145" s="11">
        <v>5.2</v>
      </c>
      <c r="C145" s="10" t="s">
        <v>375</v>
      </c>
      <c r="D145" s="10" t="s">
        <v>291</v>
      </c>
      <c r="E145" s="10" t="s">
        <v>8</v>
      </c>
      <c r="I145">
        <f>IF(E145="H",1,0)</f>
        <v>0</v>
      </c>
      <c r="J145">
        <f>IF(E145="M",1,0)</f>
        <v>1</v>
      </c>
      <c r="K145">
        <f>IF(E145="L",1,0)</f>
        <v>0</v>
      </c>
      <c r="L145">
        <f>IF(A145=4,1,0)</f>
        <v>0</v>
      </c>
      <c r="M145">
        <f>IF(A145=3,1,0)</f>
        <v>1</v>
      </c>
      <c r="N145">
        <f>IF(A145=2,1,0)</f>
        <v>0</v>
      </c>
      <c r="O145">
        <f>IF(A145=1,1,0)</f>
        <v>0</v>
      </c>
    </row>
    <row r="146" spans="1:15" ht="58.2" thickBot="1" x14ac:dyDescent="0.35">
      <c r="A146">
        <v>3</v>
      </c>
      <c r="B146" s="11">
        <v>5.2</v>
      </c>
      <c r="C146" s="10" t="s">
        <v>42</v>
      </c>
      <c r="D146" s="10" t="s">
        <v>33</v>
      </c>
      <c r="E146" s="10" t="s">
        <v>8</v>
      </c>
      <c r="I146">
        <f>IF(E146="H",1,0)</f>
        <v>0</v>
      </c>
      <c r="J146">
        <f>IF(E146="M",1,0)</f>
        <v>1</v>
      </c>
      <c r="K146">
        <f>IF(E146="L",1,0)</f>
        <v>0</v>
      </c>
      <c r="L146">
        <f>IF(A146=4,1,0)</f>
        <v>0</v>
      </c>
      <c r="M146">
        <f>IF(A146=3,1,0)</f>
        <v>1</v>
      </c>
      <c r="N146">
        <f>IF(A146=2,1,0)</f>
        <v>0</v>
      </c>
      <c r="O146">
        <f>IF(A146=1,1,0)</f>
        <v>0</v>
      </c>
    </row>
    <row r="147" spans="1:15" ht="87" thickBot="1" x14ac:dyDescent="0.35">
      <c r="A147">
        <v>3</v>
      </c>
      <c r="B147" s="11">
        <v>5.22</v>
      </c>
      <c r="C147" s="10" t="s">
        <v>125</v>
      </c>
      <c r="D147" s="10" t="s">
        <v>126</v>
      </c>
      <c r="E147" s="10" t="s">
        <v>8</v>
      </c>
      <c r="I147">
        <f>IF(E147="H",1,0)</f>
        <v>0</v>
      </c>
      <c r="J147">
        <f>IF(E147="M",1,0)</f>
        <v>1</v>
      </c>
      <c r="K147">
        <f>IF(E147="L",1,0)</f>
        <v>0</v>
      </c>
      <c r="L147">
        <f>IF(A147=4,1,0)</f>
        <v>0</v>
      </c>
      <c r="M147">
        <f>IF(A147=3,1,0)</f>
        <v>1</v>
      </c>
      <c r="N147">
        <f>IF(A147=2,1,0)</f>
        <v>0</v>
      </c>
      <c r="O147">
        <f>IF(A147=1,1,0)</f>
        <v>0</v>
      </c>
    </row>
    <row r="148" spans="1:15" ht="58.2" thickBot="1" x14ac:dyDescent="0.35">
      <c r="A148">
        <v>3</v>
      </c>
      <c r="B148" s="11">
        <v>5.3</v>
      </c>
      <c r="C148" s="10" t="s">
        <v>43</v>
      </c>
      <c r="D148" s="10" t="s">
        <v>33</v>
      </c>
      <c r="E148" s="10" t="s">
        <v>8</v>
      </c>
      <c r="I148">
        <f>IF(E148="H",1,0)</f>
        <v>0</v>
      </c>
      <c r="J148">
        <f>IF(E148="M",1,0)</f>
        <v>1</v>
      </c>
      <c r="K148">
        <f>IF(E148="L",1,0)</f>
        <v>0</v>
      </c>
      <c r="L148">
        <f>IF(A148=4,1,0)</f>
        <v>0</v>
      </c>
      <c r="M148">
        <f>IF(A148=3,1,0)</f>
        <v>1</v>
      </c>
      <c r="N148">
        <f>IF(A148=2,1,0)</f>
        <v>0</v>
      </c>
      <c r="O148">
        <f>IF(A148=1,1,0)</f>
        <v>0</v>
      </c>
    </row>
    <row r="149" spans="1:15" ht="43.8" thickBot="1" x14ac:dyDescent="0.35">
      <c r="A149">
        <v>3</v>
      </c>
      <c r="B149" s="11">
        <v>5.4</v>
      </c>
      <c r="C149" s="10" t="s">
        <v>271</v>
      </c>
      <c r="D149" s="10" t="s">
        <v>260</v>
      </c>
      <c r="E149" s="10" t="s">
        <v>2</v>
      </c>
      <c r="I149">
        <f>IF(E149="H",1,0)</f>
        <v>1</v>
      </c>
      <c r="J149">
        <f>IF(E149="M",1,0)</f>
        <v>0</v>
      </c>
      <c r="K149">
        <f>IF(E149="L",1,0)</f>
        <v>0</v>
      </c>
      <c r="L149">
        <f>IF(A149=4,1,0)</f>
        <v>0</v>
      </c>
      <c r="M149">
        <f>IF(A149=3,1,0)</f>
        <v>1</v>
      </c>
      <c r="N149">
        <f>IF(A149=2,1,0)</f>
        <v>0</v>
      </c>
      <c r="O149">
        <f>IF(A149=1,1,0)</f>
        <v>0</v>
      </c>
    </row>
    <row r="150" spans="1:15" ht="58.2" thickBot="1" x14ac:dyDescent="0.35">
      <c r="A150">
        <v>3</v>
      </c>
      <c r="B150" s="11">
        <v>5.4</v>
      </c>
      <c r="C150" s="10" t="s">
        <v>44</v>
      </c>
      <c r="D150" s="10" t="s">
        <v>33</v>
      </c>
      <c r="E150" s="10" t="s">
        <v>2</v>
      </c>
      <c r="I150">
        <f>IF(E150="H",1,0)</f>
        <v>1</v>
      </c>
      <c r="J150">
        <f>IF(E150="M",1,0)</f>
        <v>0</v>
      </c>
      <c r="K150">
        <f>IF(E150="L",1,0)</f>
        <v>0</v>
      </c>
      <c r="L150">
        <f>IF(A150=4,1,0)</f>
        <v>0</v>
      </c>
      <c r="M150">
        <f>IF(A150=3,1,0)</f>
        <v>1</v>
      </c>
      <c r="N150">
        <f>IF(A150=2,1,0)</f>
        <v>0</v>
      </c>
      <c r="O150">
        <f>IF(A150=1,1,0)</f>
        <v>0</v>
      </c>
    </row>
    <row r="151" spans="1:15" ht="43.8" thickBot="1" x14ac:dyDescent="0.35">
      <c r="A151">
        <v>3</v>
      </c>
      <c r="B151" s="11">
        <v>5.4</v>
      </c>
      <c r="C151" s="10" t="s">
        <v>377</v>
      </c>
      <c r="D151" s="10" t="s">
        <v>372</v>
      </c>
      <c r="E151" s="10" t="s">
        <v>8</v>
      </c>
      <c r="I151">
        <f>IF(E151="H",1,0)</f>
        <v>0</v>
      </c>
      <c r="J151">
        <f>IF(E151="M",1,0)</f>
        <v>1</v>
      </c>
      <c r="K151">
        <f>IF(E151="L",1,0)</f>
        <v>0</v>
      </c>
      <c r="L151">
        <f>IF(A151=4,1,0)</f>
        <v>0</v>
      </c>
      <c r="M151">
        <f>IF(A151=3,1,0)</f>
        <v>1</v>
      </c>
      <c r="N151">
        <f>IF(A151=2,1,0)</f>
        <v>0</v>
      </c>
      <c r="O151">
        <f>IF(A151=1,1,0)</f>
        <v>0</v>
      </c>
    </row>
    <row r="152" spans="1:15" ht="101.4" thickBot="1" x14ac:dyDescent="0.35">
      <c r="A152">
        <v>3</v>
      </c>
      <c r="B152" s="11">
        <v>5.5</v>
      </c>
      <c r="C152" s="10" t="s">
        <v>45</v>
      </c>
      <c r="D152" s="10" t="s">
        <v>46</v>
      </c>
      <c r="E152" s="10" t="s">
        <v>8</v>
      </c>
      <c r="I152">
        <f>IF(E152="H",1,0)</f>
        <v>0</v>
      </c>
      <c r="J152">
        <f>IF(E152="M",1,0)</f>
        <v>1</v>
      </c>
      <c r="K152">
        <f>IF(E152="L",1,0)</f>
        <v>0</v>
      </c>
      <c r="L152">
        <f>IF(A152=4,1,0)</f>
        <v>0</v>
      </c>
      <c r="M152">
        <f>IF(A152=3,1,0)</f>
        <v>1</v>
      </c>
      <c r="N152">
        <f>IF(A152=2,1,0)</f>
        <v>0</v>
      </c>
      <c r="O152">
        <f>IF(A152=1,1,0)</f>
        <v>0</v>
      </c>
    </row>
    <row r="153" spans="1:15" ht="43.8" thickBot="1" x14ac:dyDescent="0.35">
      <c r="A153">
        <v>3</v>
      </c>
      <c r="B153" s="11">
        <v>5.5</v>
      </c>
      <c r="C153" s="10" t="s">
        <v>128</v>
      </c>
      <c r="D153" s="10" t="s">
        <v>129</v>
      </c>
      <c r="E153" s="10" t="s">
        <v>8</v>
      </c>
      <c r="I153">
        <f>IF(E153="H",1,0)</f>
        <v>0</v>
      </c>
      <c r="J153">
        <f>IF(E153="M",1,0)</f>
        <v>1</v>
      </c>
      <c r="K153">
        <f>IF(E153="L",1,0)</f>
        <v>0</v>
      </c>
      <c r="L153">
        <f>IF(A153=4,1,0)</f>
        <v>0</v>
      </c>
      <c r="M153">
        <f>IF(A153=3,1,0)</f>
        <v>1</v>
      </c>
      <c r="N153">
        <f>IF(A153=2,1,0)</f>
        <v>0</v>
      </c>
      <c r="O153">
        <f>IF(A153=1,1,0)</f>
        <v>0</v>
      </c>
    </row>
    <row r="154" spans="1:15" ht="29.4" thickBot="1" x14ac:dyDescent="0.35">
      <c r="A154">
        <v>3</v>
      </c>
      <c r="B154" s="11">
        <v>5.5</v>
      </c>
      <c r="C154" s="10" t="s">
        <v>333</v>
      </c>
      <c r="D154" s="10" t="s">
        <v>291</v>
      </c>
      <c r="E154" s="10" t="s">
        <v>51</v>
      </c>
      <c r="I154">
        <f>IF(E154="H",1,0)</f>
        <v>0</v>
      </c>
      <c r="J154">
        <f>IF(E154="M",1,0)</f>
        <v>0</v>
      </c>
      <c r="K154">
        <f>IF(E154="L",1,0)</f>
        <v>1</v>
      </c>
      <c r="L154">
        <f>IF(A154=4,1,0)</f>
        <v>0</v>
      </c>
      <c r="M154">
        <f>IF(A154=3,1,0)</f>
        <v>1</v>
      </c>
      <c r="N154">
        <f>IF(A154=2,1,0)</f>
        <v>0</v>
      </c>
      <c r="O154">
        <f>IF(A154=1,1,0)</f>
        <v>0</v>
      </c>
    </row>
    <row r="155" spans="1:15" ht="43.8" thickBot="1" x14ac:dyDescent="0.35">
      <c r="A155">
        <v>3</v>
      </c>
      <c r="B155" s="11">
        <v>5.6</v>
      </c>
      <c r="C155" s="10" t="s">
        <v>273</v>
      </c>
      <c r="D155" s="10" t="s">
        <v>260</v>
      </c>
      <c r="E155" s="10" t="s">
        <v>2</v>
      </c>
      <c r="I155">
        <f>IF(E155="H",1,0)</f>
        <v>1</v>
      </c>
      <c r="J155">
        <f>IF(E155="M",1,0)</f>
        <v>0</v>
      </c>
      <c r="K155">
        <f>IF(E155="L",1,0)</f>
        <v>0</v>
      </c>
      <c r="L155">
        <f>IF(A155=4,1,0)</f>
        <v>0</v>
      </c>
      <c r="M155">
        <f>IF(A155=3,1,0)</f>
        <v>1</v>
      </c>
      <c r="N155">
        <f>IF(A155=2,1,0)</f>
        <v>0</v>
      </c>
      <c r="O155">
        <f>IF(A155=1,1,0)</f>
        <v>0</v>
      </c>
    </row>
    <row r="156" spans="1:15" ht="130.19999999999999" thickBot="1" x14ac:dyDescent="0.35">
      <c r="A156">
        <v>3</v>
      </c>
      <c r="B156" s="11">
        <v>5.6</v>
      </c>
      <c r="C156" s="10" t="s">
        <v>47</v>
      </c>
      <c r="D156" s="10" t="s">
        <v>48</v>
      </c>
      <c r="E156" s="10" t="s">
        <v>8</v>
      </c>
      <c r="I156">
        <f>IF(E156="H",1,0)</f>
        <v>0</v>
      </c>
      <c r="J156">
        <f>IF(E156="M",1,0)</f>
        <v>1</v>
      </c>
      <c r="K156">
        <f>IF(E156="L",1,0)</f>
        <v>0</v>
      </c>
      <c r="L156">
        <f>IF(A156=4,1,0)</f>
        <v>0</v>
      </c>
      <c r="M156">
        <f>IF(A156=3,1,0)</f>
        <v>1</v>
      </c>
      <c r="N156">
        <f>IF(A156=2,1,0)</f>
        <v>0</v>
      </c>
      <c r="O156">
        <f>IF(A156=1,1,0)</f>
        <v>0</v>
      </c>
    </row>
    <row r="157" spans="1:15" ht="43.8" thickBot="1" x14ac:dyDescent="0.35">
      <c r="A157">
        <v>3</v>
      </c>
      <c r="B157" s="11">
        <v>5.8</v>
      </c>
      <c r="C157" s="10" t="s">
        <v>276</v>
      </c>
      <c r="D157" s="10" t="s">
        <v>260</v>
      </c>
      <c r="E157" s="10" t="s">
        <v>2</v>
      </c>
      <c r="I157">
        <f>IF(E157="H",1,0)</f>
        <v>1</v>
      </c>
      <c r="J157">
        <f>IF(E157="M",1,0)</f>
        <v>0</v>
      </c>
      <c r="K157">
        <f>IF(E157="L",1,0)</f>
        <v>0</v>
      </c>
      <c r="L157">
        <f>IF(A157=4,1,0)</f>
        <v>0</v>
      </c>
      <c r="M157">
        <f>IF(A157=3,1,0)</f>
        <v>1</v>
      </c>
      <c r="N157">
        <f>IF(A157=2,1,0)</f>
        <v>0</v>
      </c>
      <c r="O157">
        <f>IF(A157=1,1,0)</f>
        <v>0</v>
      </c>
    </row>
    <row r="158" spans="1:15" ht="58.2" thickBot="1" x14ac:dyDescent="0.35">
      <c r="A158">
        <v>3</v>
      </c>
      <c r="B158" s="11">
        <v>5.8</v>
      </c>
      <c r="C158" s="10" t="s">
        <v>49</v>
      </c>
      <c r="D158" s="10" t="s">
        <v>33</v>
      </c>
      <c r="E158" s="10" t="s">
        <v>2</v>
      </c>
      <c r="I158">
        <f>IF(E158="H",1,0)</f>
        <v>1</v>
      </c>
      <c r="J158">
        <f>IF(E158="M",1,0)</f>
        <v>0</v>
      </c>
      <c r="K158">
        <f>IF(E158="L",1,0)</f>
        <v>0</v>
      </c>
      <c r="L158">
        <f>IF(A158=4,1,0)</f>
        <v>0</v>
      </c>
      <c r="M158">
        <f>IF(A158=3,1,0)</f>
        <v>1</v>
      </c>
      <c r="N158">
        <f>IF(A158=2,1,0)</f>
        <v>0</v>
      </c>
      <c r="O158">
        <f>IF(A158=1,1,0)</f>
        <v>0</v>
      </c>
    </row>
    <row r="159" spans="1:15" ht="43.8" thickBot="1" x14ac:dyDescent="0.35">
      <c r="A159">
        <v>3</v>
      </c>
      <c r="B159" s="11">
        <v>5.9</v>
      </c>
      <c r="C159" s="10" t="s">
        <v>277</v>
      </c>
      <c r="D159" s="10" t="s">
        <v>260</v>
      </c>
      <c r="E159" s="10" t="s">
        <v>2</v>
      </c>
      <c r="I159">
        <f>IF(E159="H",1,0)</f>
        <v>1</v>
      </c>
      <c r="J159">
        <f>IF(E159="M",1,0)</f>
        <v>0</v>
      </c>
      <c r="K159">
        <f>IF(E159="L",1,0)</f>
        <v>0</v>
      </c>
      <c r="L159">
        <f>IF(A159=4,1,0)</f>
        <v>0</v>
      </c>
      <c r="M159">
        <f>IF(A159=3,1,0)</f>
        <v>1</v>
      </c>
      <c r="N159">
        <f>IF(A159=2,1,0)</f>
        <v>0</v>
      </c>
      <c r="O159">
        <f>IF(A159=1,1,0)</f>
        <v>0</v>
      </c>
    </row>
    <row r="160" spans="1:15" ht="58.2" thickBot="1" x14ac:dyDescent="0.35">
      <c r="A160">
        <v>3</v>
      </c>
      <c r="B160" s="11">
        <v>6.1</v>
      </c>
      <c r="C160" s="10" t="s">
        <v>213</v>
      </c>
      <c r="D160" s="10" t="s">
        <v>214</v>
      </c>
      <c r="E160" s="10" t="s">
        <v>2</v>
      </c>
      <c r="I160">
        <f>IF(E160="H",1,0)</f>
        <v>1</v>
      </c>
      <c r="J160">
        <f>IF(E160="M",1,0)</f>
        <v>0</v>
      </c>
      <c r="K160">
        <f>IF(E160="L",1,0)</f>
        <v>0</v>
      </c>
      <c r="L160">
        <f>IF(A160=4,1,0)</f>
        <v>0</v>
      </c>
      <c r="M160">
        <f>IF(A160=3,1,0)</f>
        <v>1</v>
      </c>
      <c r="N160">
        <f>IF(A160=2,1,0)</f>
        <v>0</v>
      </c>
      <c r="O160">
        <f>IF(A160=1,1,0)</f>
        <v>0</v>
      </c>
    </row>
    <row r="161" spans="1:15" ht="101.4" thickBot="1" x14ac:dyDescent="0.35">
      <c r="A161">
        <v>3</v>
      </c>
      <c r="B161" s="11">
        <v>6.1</v>
      </c>
      <c r="C161" s="10" t="s">
        <v>96</v>
      </c>
      <c r="D161" s="10" t="s">
        <v>97</v>
      </c>
      <c r="E161" s="10" t="s">
        <v>8</v>
      </c>
      <c r="I161">
        <f>IF(E161="H",1,0)</f>
        <v>0</v>
      </c>
      <c r="J161">
        <f>IF(E161="M",1,0)</f>
        <v>1</v>
      </c>
      <c r="K161">
        <f>IF(E161="L",1,0)</f>
        <v>0</v>
      </c>
      <c r="L161">
        <f>IF(A161=4,1,0)</f>
        <v>0</v>
      </c>
      <c r="M161">
        <f>IF(A161=3,1,0)</f>
        <v>1</v>
      </c>
      <c r="N161">
        <f>IF(A161=2,1,0)</f>
        <v>0</v>
      </c>
      <c r="O161">
        <f>IF(A161=1,1,0)</f>
        <v>0</v>
      </c>
    </row>
    <row r="162" spans="1:15" ht="87" thickBot="1" x14ac:dyDescent="0.35">
      <c r="A162">
        <v>3</v>
      </c>
      <c r="B162" s="11">
        <v>6.2</v>
      </c>
      <c r="C162" s="10" t="s">
        <v>383</v>
      </c>
      <c r="D162" s="10" t="s">
        <v>337</v>
      </c>
      <c r="E162" s="10" t="s">
        <v>8</v>
      </c>
      <c r="I162">
        <f>IF(E162="H",1,0)</f>
        <v>0</v>
      </c>
      <c r="J162">
        <f>IF(E162="M",1,0)</f>
        <v>1</v>
      </c>
      <c r="K162">
        <f>IF(E162="L",1,0)</f>
        <v>0</v>
      </c>
      <c r="L162">
        <f>IF(A162=4,1,0)</f>
        <v>0</v>
      </c>
      <c r="M162">
        <f>IF(A162=3,1,0)</f>
        <v>1</v>
      </c>
      <c r="N162">
        <f>IF(A162=2,1,0)</f>
        <v>0</v>
      </c>
      <c r="O162">
        <f>IF(A162=1,1,0)</f>
        <v>0</v>
      </c>
    </row>
    <row r="163" spans="1:15" ht="29.4" thickBot="1" x14ac:dyDescent="0.35">
      <c r="A163">
        <v>3</v>
      </c>
      <c r="B163" s="11">
        <v>6.3</v>
      </c>
      <c r="C163" s="10" t="s">
        <v>338</v>
      </c>
      <c r="D163" s="10" t="s">
        <v>339</v>
      </c>
      <c r="E163" s="10" t="s">
        <v>2</v>
      </c>
      <c r="I163">
        <f>IF(E163="H",1,0)</f>
        <v>1</v>
      </c>
      <c r="J163">
        <f>IF(E163="M",1,0)</f>
        <v>0</v>
      </c>
      <c r="K163">
        <f>IF(E163="L",1,0)</f>
        <v>0</v>
      </c>
      <c r="L163">
        <f>IF(A163=4,1,0)</f>
        <v>0</v>
      </c>
      <c r="M163">
        <f>IF(A163=3,1,0)</f>
        <v>1</v>
      </c>
      <c r="N163">
        <f>IF(A163=2,1,0)</f>
        <v>0</v>
      </c>
      <c r="O163">
        <f>IF(A163=1,1,0)</f>
        <v>0</v>
      </c>
    </row>
    <row r="164" spans="1:15" ht="15" thickBot="1" x14ac:dyDescent="0.35">
      <c r="A164">
        <v>3</v>
      </c>
      <c r="B164" s="11">
        <v>6.3</v>
      </c>
      <c r="C164" s="10" t="s">
        <v>279</v>
      </c>
      <c r="D164" s="10" t="s">
        <v>218</v>
      </c>
      <c r="E164" s="10" t="s">
        <v>2</v>
      </c>
      <c r="I164">
        <f>IF(E164="H",1,0)</f>
        <v>1</v>
      </c>
      <c r="J164">
        <f>IF(E164="M",1,0)</f>
        <v>0</v>
      </c>
      <c r="K164">
        <f>IF(E164="L",1,0)</f>
        <v>0</v>
      </c>
      <c r="L164">
        <f>IF(A164=4,1,0)</f>
        <v>0</v>
      </c>
      <c r="M164">
        <f>IF(A164=3,1,0)</f>
        <v>1</v>
      </c>
      <c r="N164">
        <f>IF(A164=2,1,0)</f>
        <v>0</v>
      </c>
      <c r="O164">
        <f>IF(A164=1,1,0)</f>
        <v>0</v>
      </c>
    </row>
    <row r="165" spans="1:15" ht="87" thickBot="1" x14ac:dyDescent="0.35">
      <c r="A165">
        <v>3</v>
      </c>
      <c r="B165" s="11">
        <v>6.3</v>
      </c>
      <c r="C165" s="10" t="s">
        <v>172</v>
      </c>
      <c r="D165" s="10" t="s">
        <v>173</v>
      </c>
      <c r="E165" s="10" t="s">
        <v>2</v>
      </c>
      <c r="I165">
        <f>IF(E165="H",1,0)</f>
        <v>1</v>
      </c>
      <c r="J165">
        <f>IF(E165="M",1,0)</f>
        <v>0</v>
      </c>
      <c r="K165">
        <f>IF(E165="L",1,0)</f>
        <v>0</v>
      </c>
      <c r="L165">
        <f>IF(A165=4,1,0)</f>
        <v>0</v>
      </c>
      <c r="M165">
        <f>IF(A165=3,1,0)</f>
        <v>1</v>
      </c>
      <c r="N165">
        <f>IF(A165=2,1,0)</f>
        <v>0</v>
      </c>
      <c r="O165">
        <f>IF(A165=1,1,0)</f>
        <v>0</v>
      </c>
    </row>
    <row r="166" spans="1:15" ht="15" thickBot="1" x14ac:dyDescent="0.35">
      <c r="A166">
        <v>3</v>
      </c>
      <c r="B166" s="11">
        <v>6.5</v>
      </c>
      <c r="C166" s="10" t="s">
        <v>288</v>
      </c>
      <c r="D166" s="10" t="s">
        <v>218</v>
      </c>
      <c r="E166" s="10" t="s">
        <v>2</v>
      </c>
      <c r="I166">
        <f>IF(E166="H",1,0)</f>
        <v>1</v>
      </c>
      <c r="J166">
        <f>IF(E166="M",1,0)</f>
        <v>0</v>
      </c>
      <c r="K166">
        <f>IF(E166="L",1,0)</f>
        <v>0</v>
      </c>
      <c r="L166">
        <f>IF(A166=4,1,0)</f>
        <v>0</v>
      </c>
      <c r="M166">
        <f>IF(A166=3,1,0)</f>
        <v>1</v>
      </c>
      <c r="N166">
        <f>IF(A166=2,1,0)</f>
        <v>0</v>
      </c>
      <c r="O166">
        <f>IF(A166=1,1,0)</f>
        <v>0</v>
      </c>
    </row>
    <row r="167" spans="1:15" ht="115.8" thickBot="1" x14ac:dyDescent="0.35">
      <c r="A167">
        <v>3</v>
      </c>
      <c r="B167" s="11">
        <v>6.5</v>
      </c>
      <c r="C167" s="10" t="s">
        <v>143</v>
      </c>
      <c r="D167" s="10" t="s">
        <v>175</v>
      </c>
      <c r="E167" s="10" t="s">
        <v>2</v>
      </c>
      <c r="I167">
        <f>IF(E167="H",1,0)</f>
        <v>1</v>
      </c>
      <c r="J167">
        <f>IF(E167="M",1,0)</f>
        <v>0</v>
      </c>
      <c r="K167">
        <f>IF(E167="L",1,0)</f>
        <v>0</v>
      </c>
      <c r="L167">
        <f>IF(A167=4,1,0)</f>
        <v>0</v>
      </c>
      <c r="M167">
        <f>IF(A167=3,1,0)</f>
        <v>1</v>
      </c>
      <c r="N167">
        <f>IF(A167=2,1,0)</f>
        <v>0</v>
      </c>
      <c r="O167">
        <f>IF(A167=1,1,0)</f>
        <v>0</v>
      </c>
    </row>
    <row r="168" spans="1:15" ht="87" thickBot="1" x14ac:dyDescent="0.35">
      <c r="A168">
        <v>3</v>
      </c>
      <c r="B168" s="11">
        <v>7.1</v>
      </c>
      <c r="C168" s="10" t="s">
        <v>178</v>
      </c>
      <c r="D168" s="10" t="s">
        <v>179</v>
      </c>
      <c r="E168" s="10" t="s">
        <v>2</v>
      </c>
      <c r="I168">
        <f>IF(E168="H",1,0)</f>
        <v>1</v>
      </c>
      <c r="J168">
        <f>IF(E168="M",1,0)</f>
        <v>0</v>
      </c>
      <c r="K168">
        <f>IF(E168="L",1,0)</f>
        <v>0</v>
      </c>
      <c r="L168">
        <f>IF(A168=4,1,0)</f>
        <v>0</v>
      </c>
      <c r="M168">
        <f>IF(A168=3,1,0)</f>
        <v>1</v>
      </c>
      <c r="N168">
        <f>IF(A168=2,1,0)</f>
        <v>0</v>
      </c>
      <c r="O168">
        <f>IF(A168=1,1,0)</f>
        <v>0</v>
      </c>
    </row>
    <row r="169" spans="1:15" ht="58.2" thickBot="1" x14ac:dyDescent="0.35">
      <c r="A169">
        <v>3</v>
      </c>
      <c r="B169" s="11">
        <v>7.4</v>
      </c>
      <c r="C169" s="10" t="s">
        <v>384</v>
      </c>
      <c r="D169" s="10" t="s">
        <v>297</v>
      </c>
      <c r="E169" s="10" t="s">
        <v>8</v>
      </c>
      <c r="I169">
        <f>IF(E169="H",1,0)</f>
        <v>0</v>
      </c>
      <c r="J169">
        <f>IF(E169="M",1,0)</f>
        <v>1</v>
      </c>
      <c r="K169">
        <f>IF(E169="L",1,0)</f>
        <v>0</v>
      </c>
      <c r="L169">
        <f>IF(A169=4,1,0)</f>
        <v>0</v>
      </c>
      <c r="M169">
        <f>IF(A169=3,1,0)</f>
        <v>1</v>
      </c>
      <c r="N169">
        <f>IF(A169=2,1,0)</f>
        <v>0</v>
      </c>
      <c r="O169">
        <f>IF(A169=1,1,0)</f>
        <v>0</v>
      </c>
    </row>
    <row r="170" spans="1:15" ht="87" thickBot="1" x14ac:dyDescent="0.35">
      <c r="A170">
        <v>3</v>
      </c>
      <c r="B170" s="11">
        <v>7.4</v>
      </c>
      <c r="C170" s="10" t="s">
        <v>385</v>
      </c>
      <c r="D170" s="10" t="s">
        <v>386</v>
      </c>
      <c r="E170" s="10" t="s">
        <v>8</v>
      </c>
      <c r="I170">
        <f>IF(E170="H",1,0)</f>
        <v>0</v>
      </c>
      <c r="J170">
        <f>IF(E170="M",1,0)</f>
        <v>1</v>
      </c>
      <c r="K170">
        <f>IF(E170="L",1,0)</f>
        <v>0</v>
      </c>
      <c r="L170">
        <f>IF(A170=4,1,0)</f>
        <v>0</v>
      </c>
      <c r="M170">
        <f>IF(A170=3,1,0)</f>
        <v>1</v>
      </c>
      <c r="N170">
        <f>IF(A170=2,1,0)</f>
        <v>0</v>
      </c>
      <c r="O170">
        <f>IF(A170=1,1,0)</f>
        <v>0</v>
      </c>
    </row>
    <row r="171" spans="1:15" ht="101.4" thickBot="1" x14ac:dyDescent="0.35">
      <c r="A171">
        <v>3</v>
      </c>
      <c r="B171" s="11">
        <v>7.5</v>
      </c>
      <c r="C171" s="10" t="s">
        <v>184</v>
      </c>
      <c r="D171" s="10" t="s">
        <v>185</v>
      </c>
      <c r="E171" s="10" t="s">
        <v>8</v>
      </c>
      <c r="I171">
        <f>IF(E171="H",1,0)</f>
        <v>0</v>
      </c>
      <c r="J171">
        <f>IF(E171="M",1,0)</f>
        <v>1</v>
      </c>
      <c r="K171">
        <f>IF(E171="L",1,0)</f>
        <v>0</v>
      </c>
      <c r="L171">
        <f>IF(A171=4,1,0)</f>
        <v>0</v>
      </c>
      <c r="M171">
        <f>IF(A171=3,1,0)</f>
        <v>1</v>
      </c>
      <c r="N171">
        <f>IF(A171=2,1,0)</f>
        <v>0</v>
      </c>
      <c r="O171">
        <f>IF(A171=1,1,0)</f>
        <v>0</v>
      </c>
    </row>
    <row r="172" spans="1:15" ht="15" thickBot="1" x14ac:dyDescent="0.35">
      <c r="A172">
        <v>3</v>
      </c>
      <c r="B172" s="11">
        <v>7.5</v>
      </c>
      <c r="C172" s="10" t="s">
        <v>282</v>
      </c>
      <c r="D172" s="10" t="s">
        <v>218</v>
      </c>
      <c r="E172" s="10" t="s">
        <v>8</v>
      </c>
      <c r="I172">
        <f>IF(E172="H",1,0)</f>
        <v>0</v>
      </c>
      <c r="J172">
        <f>IF(E172="M",1,0)</f>
        <v>1</v>
      </c>
      <c r="K172">
        <f>IF(E172="L",1,0)</f>
        <v>0</v>
      </c>
      <c r="L172">
        <f>IF(A172=4,1,0)</f>
        <v>0</v>
      </c>
      <c r="M172">
        <f>IF(A172=3,1,0)</f>
        <v>1</v>
      </c>
      <c r="N172">
        <f>IF(A172=2,1,0)</f>
        <v>0</v>
      </c>
      <c r="O172">
        <f>IF(A172=1,1,0)</f>
        <v>0</v>
      </c>
    </row>
    <row r="173" spans="1:15" ht="15" thickBot="1" x14ac:dyDescent="0.35">
      <c r="A173">
        <v>3</v>
      </c>
      <c r="B173" s="11">
        <v>7.5</v>
      </c>
      <c r="C173" s="10" t="s">
        <v>283</v>
      </c>
      <c r="D173" s="10" t="s">
        <v>218</v>
      </c>
      <c r="E173" s="10" t="s">
        <v>8</v>
      </c>
      <c r="I173">
        <f>IF(E173="H",1,0)</f>
        <v>0</v>
      </c>
      <c r="J173">
        <f>IF(E173="M",1,0)</f>
        <v>1</v>
      </c>
      <c r="K173">
        <f>IF(E173="L",1,0)</f>
        <v>0</v>
      </c>
      <c r="L173">
        <f>IF(A173=4,1,0)</f>
        <v>0</v>
      </c>
      <c r="M173">
        <f>IF(A173=3,1,0)</f>
        <v>1</v>
      </c>
      <c r="N173">
        <f>IF(A173=2,1,0)</f>
        <v>0</v>
      </c>
      <c r="O173">
        <f>IF(A173=1,1,0)</f>
        <v>0</v>
      </c>
    </row>
    <row r="174" spans="1:15" ht="15" thickBot="1" x14ac:dyDescent="0.35">
      <c r="A174">
        <v>3</v>
      </c>
      <c r="B174" s="11">
        <v>7.6</v>
      </c>
      <c r="C174" s="10" t="s">
        <v>290</v>
      </c>
      <c r="D174" s="10" t="s">
        <v>291</v>
      </c>
      <c r="E174" s="10" t="s">
        <v>8</v>
      </c>
      <c r="I174">
        <f>IF(E174="H",1,0)</f>
        <v>0</v>
      </c>
      <c r="J174">
        <f>IF(E174="M",1,0)</f>
        <v>1</v>
      </c>
      <c r="K174">
        <f>IF(E174="L",1,0)</f>
        <v>0</v>
      </c>
      <c r="L174">
        <f>IF(A174=4,1,0)</f>
        <v>0</v>
      </c>
      <c r="M174">
        <f>IF(A174=3,1,0)</f>
        <v>1</v>
      </c>
      <c r="N174">
        <f>IF(A174=2,1,0)</f>
        <v>0</v>
      </c>
      <c r="O174">
        <f>IF(A174=1,1,0)</f>
        <v>0</v>
      </c>
    </row>
    <row r="175" spans="1:15" ht="87" thickBot="1" x14ac:dyDescent="0.35">
      <c r="A175">
        <v>3</v>
      </c>
      <c r="B175" s="11">
        <v>7.7</v>
      </c>
      <c r="C175" s="10" t="s">
        <v>114</v>
      </c>
      <c r="D175" s="10" t="s">
        <v>104</v>
      </c>
      <c r="E175" s="10" t="s">
        <v>8</v>
      </c>
      <c r="I175">
        <f>IF(E175="H",1,0)</f>
        <v>0</v>
      </c>
      <c r="J175">
        <f>IF(E175="M",1,0)</f>
        <v>1</v>
      </c>
      <c r="K175">
        <f>IF(E175="L",1,0)</f>
        <v>0</v>
      </c>
      <c r="L175">
        <f>IF(A175=4,1,0)</f>
        <v>0</v>
      </c>
      <c r="M175">
        <f>IF(A175=3,1,0)</f>
        <v>1</v>
      </c>
      <c r="N175">
        <f>IF(A175=2,1,0)</f>
        <v>0</v>
      </c>
      <c r="O175">
        <f>IF(A175=1,1,0)</f>
        <v>0</v>
      </c>
    </row>
    <row r="176" spans="1:15" ht="87" thickBot="1" x14ac:dyDescent="0.35">
      <c r="A176">
        <v>3</v>
      </c>
      <c r="B176" s="11">
        <v>7.7</v>
      </c>
      <c r="C176" s="10" t="s">
        <v>294</v>
      </c>
      <c r="D176" s="10" t="s">
        <v>295</v>
      </c>
      <c r="E176" s="10" t="s">
        <v>8</v>
      </c>
      <c r="I176">
        <f>IF(E176="H",1,0)</f>
        <v>0</v>
      </c>
      <c r="J176">
        <f>IF(E176="M",1,0)</f>
        <v>1</v>
      </c>
      <c r="K176">
        <f>IF(E176="L",1,0)</f>
        <v>0</v>
      </c>
      <c r="L176">
        <f>IF(A176=4,1,0)</f>
        <v>0</v>
      </c>
      <c r="M176">
        <f>IF(A176=3,1,0)</f>
        <v>1</v>
      </c>
      <c r="N176">
        <f>IF(A176=2,1,0)</f>
        <v>0</v>
      </c>
      <c r="O176">
        <f>IF(A176=1,1,0)</f>
        <v>0</v>
      </c>
    </row>
    <row r="177" spans="1:15" ht="87" thickBot="1" x14ac:dyDescent="0.35">
      <c r="A177">
        <v>3</v>
      </c>
      <c r="B177" s="11">
        <v>7.8</v>
      </c>
      <c r="C177" s="10" t="s">
        <v>284</v>
      </c>
      <c r="D177" s="10" t="s">
        <v>104</v>
      </c>
      <c r="E177" s="10" t="s">
        <v>8</v>
      </c>
      <c r="I177">
        <f>IF(E177="H",1,0)</f>
        <v>0</v>
      </c>
      <c r="J177">
        <f>IF(E177="M",1,0)</f>
        <v>1</v>
      </c>
      <c r="K177">
        <f>IF(E177="L",1,0)</f>
        <v>0</v>
      </c>
      <c r="L177">
        <f>IF(A177=4,1,0)</f>
        <v>0</v>
      </c>
      <c r="M177">
        <f>IF(A177=3,1,0)</f>
        <v>1</v>
      </c>
      <c r="N177">
        <f>IF(A177=2,1,0)</f>
        <v>0</v>
      </c>
      <c r="O177">
        <f>IF(A177=1,1,0)</f>
        <v>0</v>
      </c>
    </row>
    <row r="178" spans="1:15" ht="58.2" thickBot="1" x14ac:dyDescent="0.35">
      <c r="A178">
        <v>3</v>
      </c>
      <c r="B178" s="11">
        <v>7.8</v>
      </c>
      <c r="C178" s="10" t="s">
        <v>340</v>
      </c>
      <c r="D178" s="10" t="s">
        <v>341</v>
      </c>
      <c r="E178" s="10" t="s">
        <v>51</v>
      </c>
      <c r="I178">
        <f>IF(E178="H",1,0)</f>
        <v>0</v>
      </c>
      <c r="J178">
        <f>IF(E178="M",1,0)</f>
        <v>0</v>
      </c>
      <c r="K178">
        <f>IF(E178="L",1,0)</f>
        <v>1</v>
      </c>
      <c r="L178">
        <f>IF(A178=4,1,0)</f>
        <v>0</v>
      </c>
      <c r="M178">
        <f>IF(A178=3,1,0)</f>
        <v>1</v>
      </c>
      <c r="N178">
        <f>IF(A178=2,1,0)</f>
        <v>0</v>
      </c>
      <c r="O178">
        <f>IF(A178=1,1,0)</f>
        <v>0</v>
      </c>
    </row>
    <row r="179" spans="1:15" ht="87" thickBot="1" x14ac:dyDescent="0.35">
      <c r="A179">
        <v>3</v>
      </c>
      <c r="B179" s="9">
        <v>8.1</v>
      </c>
      <c r="C179" s="10" t="s">
        <v>186</v>
      </c>
      <c r="D179" s="10" t="s">
        <v>187</v>
      </c>
      <c r="E179" s="10" t="s">
        <v>2</v>
      </c>
      <c r="I179">
        <f>IF(E179="H",1,0)</f>
        <v>1</v>
      </c>
      <c r="J179">
        <f>IF(E179="M",1,0)</f>
        <v>0</v>
      </c>
      <c r="K179">
        <f>IF(E179="L",1,0)</f>
        <v>0</v>
      </c>
      <c r="L179">
        <f>IF(A179=4,1,0)</f>
        <v>0</v>
      </c>
      <c r="M179">
        <f>IF(A179=3,1,0)</f>
        <v>1</v>
      </c>
      <c r="N179">
        <f>IF(A179=2,1,0)</f>
        <v>0</v>
      </c>
      <c r="O179">
        <f>IF(A179=1,1,0)</f>
        <v>0</v>
      </c>
    </row>
    <row r="180" spans="1:15" ht="58.2" thickBot="1" x14ac:dyDescent="0.35">
      <c r="A180">
        <v>3</v>
      </c>
      <c r="B180" s="11">
        <v>8.1999999999999993</v>
      </c>
      <c r="C180" s="10" t="s">
        <v>296</v>
      </c>
      <c r="D180" s="10" t="s">
        <v>297</v>
      </c>
      <c r="E180" s="10" t="s">
        <v>8</v>
      </c>
      <c r="I180">
        <f>IF(E180="H",1,0)</f>
        <v>0</v>
      </c>
      <c r="J180">
        <f>IF(E180="M",1,0)</f>
        <v>1</v>
      </c>
      <c r="K180">
        <f>IF(E180="L",1,0)</f>
        <v>0</v>
      </c>
      <c r="L180">
        <f>IF(A180=4,1,0)</f>
        <v>0</v>
      </c>
      <c r="M180">
        <f>IF(A180=3,1,0)</f>
        <v>1</v>
      </c>
      <c r="N180">
        <f>IF(A180=2,1,0)</f>
        <v>0</v>
      </c>
      <c r="O180">
        <f>IF(A180=1,1,0)</f>
        <v>0</v>
      </c>
    </row>
    <row r="181" spans="1:15" ht="58.2" thickBot="1" x14ac:dyDescent="0.35">
      <c r="A181">
        <v>3</v>
      </c>
      <c r="B181" s="11">
        <v>8.1999999999999993</v>
      </c>
      <c r="C181" s="10" t="s">
        <v>313</v>
      </c>
      <c r="D181" s="10" t="s">
        <v>314</v>
      </c>
      <c r="E181" s="10" t="s">
        <v>8</v>
      </c>
      <c r="I181">
        <f>IF(E181="H",1,0)</f>
        <v>0</v>
      </c>
      <c r="J181">
        <f>IF(E181="M",1,0)</f>
        <v>1</v>
      </c>
      <c r="K181">
        <f>IF(E181="L",1,0)</f>
        <v>0</v>
      </c>
      <c r="L181">
        <f>IF(A181=4,1,0)</f>
        <v>0</v>
      </c>
      <c r="M181">
        <f>IF(A181=3,1,0)</f>
        <v>1</v>
      </c>
      <c r="N181">
        <f>IF(A181=2,1,0)</f>
        <v>0</v>
      </c>
      <c r="O181">
        <f>IF(A181=1,1,0)</f>
        <v>0</v>
      </c>
    </row>
    <row r="182" spans="1:15" ht="130.19999999999999" thickBot="1" x14ac:dyDescent="0.35">
      <c r="A182">
        <v>3</v>
      </c>
      <c r="B182" s="11">
        <v>8.3000000000000007</v>
      </c>
      <c r="C182" s="10" t="s">
        <v>188</v>
      </c>
      <c r="D182" s="10" t="s">
        <v>189</v>
      </c>
      <c r="E182" s="10" t="s">
        <v>2</v>
      </c>
      <c r="I182">
        <f>IF(E182="H",1,0)</f>
        <v>1</v>
      </c>
      <c r="J182">
        <f>IF(E182="M",1,0)</f>
        <v>0</v>
      </c>
      <c r="K182">
        <f>IF(E182="L",1,0)</f>
        <v>0</v>
      </c>
      <c r="L182">
        <f>IF(A182=4,1,0)</f>
        <v>0</v>
      </c>
      <c r="M182">
        <f>IF(A182=3,1,0)</f>
        <v>1</v>
      </c>
      <c r="N182">
        <f>IF(A182=2,1,0)</f>
        <v>0</v>
      </c>
      <c r="O182">
        <f>IF(A182=1,1,0)</f>
        <v>0</v>
      </c>
    </row>
    <row r="183" spans="1:15" ht="43.8" thickBot="1" x14ac:dyDescent="0.35">
      <c r="A183">
        <v>3</v>
      </c>
      <c r="B183" s="11">
        <v>8.3000000000000007</v>
      </c>
      <c r="C183" s="10" t="s">
        <v>342</v>
      </c>
      <c r="D183" s="10" t="s">
        <v>343</v>
      </c>
      <c r="E183" s="10" t="s">
        <v>8</v>
      </c>
      <c r="I183">
        <f>IF(E183="H",1,0)</f>
        <v>0</v>
      </c>
      <c r="J183">
        <f>IF(E183="M",1,0)</f>
        <v>1</v>
      </c>
      <c r="K183">
        <f>IF(E183="L",1,0)</f>
        <v>0</v>
      </c>
      <c r="L183">
        <f>IF(A183=4,1,0)</f>
        <v>0</v>
      </c>
      <c r="M183">
        <f>IF(A183=3,1,0)</f>
        <v>1</v>
      </c>
      <c r="N183">
        <f>IF(A183=2,1,0)</f>
        <v>0</v>
      </c>
      <c r="O183">
        <f>IF(A183=1,1,0)</f>
        <v>0</v>
      </c>
    </row>
    <row r="184" spans="1:15" ht="72.599999999999994" thickBot="1" x14ac:dyDescent="0.35">
      <c r="A184">
        <v>3</v>
      </c>
      <c r="B184" s="11">
        <v>8.4</v>
      </c>
      <c r="C184" s="10" t="s">
        <v>107</v>
      </c>
      <c r="D184" s="10" t="s">
        <v>63</v>
      </c>
      <c r="E184" s="10" t="s">
        <v>2</v>
      </c>
      <c r="I184">
        <f>IF(E184="H",1,0)</f>
        <v>1</v>
      </c>
      <c r="J184">
        <f>IF(E184="M",1,0)</f>
        <v>0</v>
      </c>
      <c r="K184">
        <f>IF(E184="L",1,0)</f>
        <v>0</v>
      </c>
      <c r="L184">
        <f>IF(A184=4,1,0)</f>
        <v>0</v>
      </c>
      <c r="M184">
        <f>IF(A184=3,1,0)</f>
        <v>1</v>
      </c>
      <c r="N184">
        <f>IF(A184=2,1,0)</f>
        <v>0</v>
      </c>
      <c r="O184">
        <f>IF(A184=1,1,0)</f>
        <v>0</v>
      </c>
    </row>
    <row r="185" spans="1:15" ht="72.599999999999994" thickBot="1" x14ac:dyDescent="0.35">
      <c r="A185">
        <v>3</v>
      </c>
      <c r="B185" s="11">
        <v>8.4</v>
      </c>
      <c r="C185" s="10" t="s">
        <v>107</v>
      </c>
      <c r="D185" s="10" t="s">
        <v>63</v>
      </c>
      <c r="E185" s="10" t="s">
        <v>2</v>
      </c>
      <c r="I185">
        <f>IF(E185="H",1,0)</f>
        <v>1</v>
      </c>
      <c r="J185">
        <f>IF(E185="M",1,0)</f>
        <v>0</v>
      </c>
      <c r="K185">
        <f>IF(E185="L",1,0)</f>
        <v>0</v>
      </c>
      <c r="L185">
        <f>IF(A185=4,1,0)</f>
        <v>0</v>
      </c>
      <c r="M185">
        <f>IF(A185=3,1,0)</f>
        <v>1</v>
      </c>
      <c r="N185">
        <f>IF(A185=2,1,0)</f>
        <v>0</v>
      </c>
      <c r="O185">
        <f>IF(A185=1,1,0)</f>
        <v>0</v>
      </c>
    </row>
    <row r="186" spans="1:15" ht="72.599999999999994" thickBot="1" x14ac:dyDescent="0.35">
      <c r="A186">
        <v>3</v>
      </c>
      <c r="B186" s="11">
        <v>8.5</v>
      </c>
      <c r="C186" s="10" t="s">
        <v>62</v>
      </c>
      <c r="D186" s="10" t="s">
        <v>63</v>
      </c>
      <c r="E186" s="10" t="s">
        <v>2</v>
      </c>
      <c r="I186">
        <f>IF(E186="H",1,0)</f>
        <v>1</v>
      </c>
      <c r="J186">
        <f>IF(E186="M",1,0)</f>
        <v>0</v>
      </c>
      <c r="K186">
        <f>IF(E186="L",1,0)</f>
        <v>0</v>
      </c>
      <c r="L186">
        <f>IF(A186=4,1,0)</f>
        <v>0</v>
      </c>
      <c r="M186">
        <f>IF(A186=3,1,0)</f>
        <v>1</v>
      </c>
      <c r="N186">
        <f>IF(A186=2,1,0)</f>
        <v>0</v>
      </c>
      <c r="O186">
        <f>IF(A186=1,1,0)</f>
        <v>0</v>
      </c>
    </row>
    <row r="187" spans="1:15" ht="72.599999999999994" thickBot="1" x14ac:dyDescent="0.35">
      <c r="A187">
        <v>3</v>
      </c>
      <c r="B187" s="11">
        <v>8.6</v>
      </c>
      <c r="C187" s="10" t="s">
        <v>298</v>
      </c>
      <c r="D187" s="10" t="s">
        <v>299</v>
      </c>
      <c r="E187" s="10" t="s">
        <v>8</v>
      </c>
      <c r="I187">
        <f>IF(E187="H",1,0)</f>
        <v>0</v>
      </c>
      <c r="J187">
        <f>IF(E187="M",1,0)</f>
        <v>1</v>
      </c>
      <c r="K187">
        <f>IF(E187="L",1,0)</f>
        <v>0</v>
      </c>
      <c r="L187">
        <f>IF(A187=4,1,0)</f>
        <v>0</v>
      </c>
      <c r="M187">
        <f>IF(A187=3,1,0)</f>
        <v>1</v>
      </c>
      <c r="N187">
        <f>IF(A187=2,1,0)</f>
        <v>0</v>
      </c>
      <c r="O187">
        <f>IF(A187=1,1,0)</f>
        <v>0</v>
      </c>
    </row>
    <row r="188" spans="1:15" ht="87" thickBot="1" x14ac:dyDescent="0.35">
      <c r="A188">
        <v>3</v>
      </c>
      <c r="B188" s="11">
        <v>8.8000000000000007</v>
      </c>
      <c r="C188" s="10" t="s">
        <v>190</v>
      </c>
      <c r="D188" s="10" t="s">
        <v>179</v>
      </c>
      <c r="E188" s="10" t="s">
        <v>8</v>
      </c>
      <c r="I188">
        <f>IF(E188="H",1,0)</f>
        <v>0</v>
      </c>
      <c r="J188">
        <f>IF(E188="M",1,0)</f>
        <v>1</v>
      </c>
      <c r="K188">
        <f>IF(E188="L",1,0)</f>
        <v>0</v>
      </c>
      <c r="L188">
        <f>IF(A188=4,1,0)</f>
        <v>0</v>
      </c>
      <c r="M188">
        <f>IF(A188=3,1,0)</f>
        <v>1</v>
      </c>
      <c r="N188">
        <f>IF(A188=2,1,0)</f>
        <v>0</v>
      </c>
      <c r="O188">
        <f>IF(A188=1,1,0)</f>
        <v>0</v>
      </c>
    </row>
    <row r="189" spans="1:15" ht="130.19999999999999" thickBot="1" x14ac:dyDescent="0.35">
      <c r="A189">
        <v>3</v>
      </c>
      <c r="B189" s="11">
        <v>8.9</v>
      </c>
      <c r="C189" s="10" t="s">
        <v>191</v>
      </c>
      <c r="D189" s="10" t="s">
        <v>192</v>
      </c>
      <c r="E189" s="10" t="s">
        <v>2</v>
      </c>
      <c r="I189">
        <f>IF(E189="H",1,0)</f>
        <v>1</v>
      </c>
      <c r="J189">
        <f>IF(E189="M",1,0)</f>
        <v>0</v>
      </c>
      <c r="K189">
        <f>IF(E189="L",1,0)</f>
        <v>0</v>
      </c>
      <c r="L189">
        <f>IF(A189=4,1,0)</f>
        <v>0</v>
      </c>
      <c r="M189">
        <f>IF(A189=3,1,0)</f>
        <v>1</v>
      </c>
      <c r="N189">
        <f>IF(A189=2,1,0)</f>
        <v>0</v>
      </c>
      <c r="O189">
        <f>IF(A189=1,1,0)</f>
        <v>0</v>
      </c>
    </row>
    <row r="190" spans="1:15" ht="29.4" thickBot="1" x14ac:dyDescent="0.35">
      <c r="A190">
        <v>3</v>
      </c>
      <c r="B190" s="11">
        <v>9.1</v>
      </c>
      <c r="C190" s="10" t="s">
        <v>133</v>
      </c>
      <c r="D190" s="10" t="s">
        <v>119</v>
      </c>
      <c r="E190" s="10" t="s">
        <v>8</v>
      </c>
      <c r="I190">
        <f>IF(E190="H",1,0)</f>
        <v>0</v>
      </c>
      <c r="J190">
        <f>IF(E190="M",1,0)</f>
        <v>1</v>
      </c>
      <c r="K190">
        <f>IF(E190="L",1,0)</f>
        <v>0</v>
      </c>
      <c r="L190">
        <f>IF(A190=4,1,0)</f>
        <v>0</v>
      </c>
      <c r="M190">
        <f>IF(A190=3,1,0)</f>
        <v>1</v>
      </c>
      <c r="N190">
        <f>IF(A190=2,1,0)</f>
        <v>0</v>
      </c>
      <c r="O190">
        <f>IF(A190=1,1,0)</f>
        <v>0</v>
      </c>
    </row>
    <row r="191" spans="1:15" ht="159" thickBot="1" x14ac:dyDescent="0.35">
      <c r="A191">
        <v>3</v>
      </c>
      <c r="B191" s="11">
        <v>9.4</v>
      </c>
      <c r="C191" s="10" t="s">
        <v>300</v>
      </c>
      <c r="D191" s="10" t="s">
        <v>301</v>
      </c>
      <c r="E191" s="10" t="s">
        <v>2</v>
      </c>
      <c r="I191">
        <f>IF(E191="H",1,0)</f>
        <v>1</v>
      </c>
      <c r="J191">
        <f>IF(E191="M",1,0)</f>
        <v>0</v>
      </c>
      <c r="K191">
        <f>IF(E191="L",1,0)</f>
        <v>0</v>
      </c>
      <c r="L191">
        <f>IF(A191=4,1,0)</f>
        <v>0</v>
      </c>
      <c r="M191">
        <f>IF(A191=3,1,0)</f>
        <v>1</v>
      </c>
      <c r="N191">
        <f>IF(A191=2,1,0)</f>
        <v>0</v>
      </c>
      <c r="O191">
        <f>IF(A191=1,1,0)</f>
        <v>0</v>
      </c>
    </row>
    <row r="192" spans="1:15" ht="29.4" thickBot="1" x14ac:dyDescent="0.35">
      <c r="A192">
        <v>3</v>
      </c>
      <c r="B192" s="11">
        <v>9.4</v>
      </c>
      <c r="C192" s="10" t="s">
        <v>287</v>
      </c>
      <c r="D192" s="10" t="s">
        <v>218</v>
      </c>
      <c r="E192" s="10" t="s">
        <v>2</v>
      </c>
      <c r="I192">
        <f>IF(E192="H",1,0)</f>
        <v>1</v>
      </c>
      <c r="J192">
        <f>IF(E192="M",1,0)</f>
        <v>0</v>
      </c>
      <c r="K192">
        <f>IF(E192="L",1,0)</f>
        <v>0</v>
      </c>
      <c r="L192">
        <f>IF(A192=4,1,0)</f>
        <v>0</v>
      </c>
      <c r="M192">
        <f>IF(A192=3,1,0)</f>
        <v>1</v>
      </c>
      <c r="N192">
        <f>IF(A192=2,1,0)</f>
        <v>0</v>
      </c>
      <c r="O192">
        <f>IF(A192=1,1,0)</f>
        <v>0</v>
      </c>
    </row>
    <row r="193" spans="1:15" ht="29.4" thickBot="1" x14ac:dyDescent="0.35">
      <c r="A193">
        <v>3</v>
      </c>
      <c r="B193" s="11">
        <v>9.5</v>
      </c>
      <c r="C193" s="10" t="s">
        <v>302</v>
      </c>
      <c r="D193" s="10" t="s">
        <v>291</v>
      </c>
      <c r="E193" s="10" t="s">
        <v>8</v>
      </c>
      <c r="I193">
        <f>IF(E193="H",1,0)</f>
        <v>0</v>
      </c>
      <c r="J193">
        <f>IF(E193="M",1,0)</f>
        <v>1</v>
      </c>
      <c r="K193">
        <f>IF(E193="L",1,0)</f>
        <v>0</v>
      </c>
      <c r="L193">
        <f>IF(A193=4,1,0)</f>
        <v>0</v>
      </c>
      <c r="M193">
        <f>IF(A193=3,1,0)</f>
        <v>1</v>
      </c>
      <c r="N193">
        <f>IF(A193=2,1,0)</f>
        <v>0</v>
      </c>
      <c r="O193">
        <f>IF(A193=1,1,0)</f>
        <v>0</v>
      </c>
    </row>
    <row r="194" spans="1:15" ht="29.4" thickBot="1" x14ac:dyDescent="0.35">
      <c r="A194">
        <v>3</v>
      </c>
      <c r="B194" s="11">
        <v>9.6</v>
      </c>
      <c r="C194" s="10" t="s">
        <v>303</v>
      </c>
      <c r="D194" s="10" t="s">
        <v>119</v>
      </c>
      <c r="E194" s="10" t="s">
        <v>2</v>
      </c>
      <c r="I194">
        <f>IF(E194="H",1,0)</f>
        <v>1</v>
      </c>
      <c r="J194">
        <f>IF(E194="M",1,0)</f>
        <v>0</v>
      </c>
      <c r="K194">
        <f>IF(E194="L",1,0)</f>
        <v>0</v>
      </c>
      <c r="L194">
        <f>IF(A194=4,1,0)</f>
        <v>0</v>
      </c>
      <c r="M194">
        <f>IF(A194=3,1,0)</f>
        <v>1</v>
      </c>
      <c r="N194">
        <f>IF(A194=2,1,0)</f>
        <v>0</v>
      </c>
      <c r="O194">
        <f>IF(A194=1,1,0)</f>
        <v>0</v>
      </c>
    </row>
    <row r="195" spans="1:15" ht="87" thickBot="1" x14ac:dyDescent="0.35">
      <c r="A195">
        <v>3</v>
      </c>
      <c r="B195" s="11">
        <v>9.6999999999999993</v>
      </c>
      <c r="C195" s="10" t="s">
        <v>195</v>
      </c>
      <c r="D195" s="10" t="s">
        <v>179</v>
      </c>
      <c r="E195" s="10" t="s">
        <v>2</v>
      </c>
      <c r="I195">
        <f>IF(E195="H",1,0)</f>
        <v>1</v>
      </c>
      <c r="J195">
        <f>IF(E195="M",1,0)</f>
        <v>0</v>
      </c>
      <c r="K195">
        <f>IF(E195="L",1,0)</f>
        <v>0</v>
      </c>
      <c r="L195">
        <f>IF(A195=4,1,0)</f>
        <v>0</v>
      </c>
      <c r="M195">
        <f>IF(A195=3,1,0)</f>
        <v>1</v>
      </c>
      <c r="N195">
        <f>IF(A195=2,1,0)</f>
        <v>0</v>
      </c>
      <c r="O195">
        <f>IF(A195=1,1,0)</f>
        <v>0</v>
      </c>
    </row>
    <row r="196" spans="1:15" ht="58.2" thickBot="1" x14ac:dyDescent="0.35">
      <c r="A196">
        <v>3</v>
      </c>
      <c r="B196" s="9">
        <v>10.1</v>
      </c>
      <c r="C196" s="12" t="s">
        <v>344</v>
      </c>
      <c r="D196" s="10" t="s">
        <v>345</v>
      </c>
      <c r="E196" s="10" t="s">
        <v>51</v>
      </c>
      <c r="I196">
        <f>IF(E196="H",1,0)</f>
        <v>0</v>
      </c>
      <c r="J196">
        <f>IF(E196="M",1,0)</f>
        <v>0</v>
      </c>
      <c r="K196">
        <f>IF(E196="L",1,0)</f>
        <v>1</v>
      </c>
      <c r="L196">
        <f>IF(A196=4,1,0)</f>
        <v>0</v>
      </c>
      <c r="M196">
        <f>IF(A196=3,1,0)</f>
        <v>1</v>
      </c>
      <c r="N196">
        <f>IF(A196=2,1,0)</f>
        <v>0</v>
      </c>
      <c r="O196">
        <f>IF(A196=1,1,0)</f>
        <v>0</v>
      </c>
    </row>
    <row r="197" spans="1:15" ht="115.8" thickBot="1" x14ac:dyDescent="0.35">
      <c r="A197">
        <v>3</v>
      </c>
      <c r="B197" s="11">
        <v>10.199999999999999</v>
      </c>
      <c r="C197" s="10" t="s">
        <v>196</v>
      </c>
      <c r="D197" s="10" t="s">
        <v>197</v>
      </c>
      <c r="E197" s="10" t="s">
        <v>2</v>
      </c>
      <c r="F197" s="7" t="s">
        <v>23</v>
      </c>
      <c r="I197">
        <f>IF(E197="H",1,0)</f>
        <v>1</v>
      </c>
      <c r="J197">
        <f>IF(E197="M",1,0)</f>
        <v>0</v>
      </c>
      <c r="K197">
        <f>IF(E197="L",1,0)</f>
        <v>0</v>
      </c>
      <c r="L197">
        <f>IF(A197=4,1,0)</f>
        <v>0</v>
      </c>
      <c r="M197">
        <f>IF(A197=3,1,0)</f>
        <v>1</v>
      </c>
      <c r="N197">
        <f>IF(A197=2,1,0)</f>
        <v>0</v>
      </c>
      <c r="O197">
        <f>IF(A197=1,1,0)</f>
        <v>0</v>
      </c>
    </row>
    <row r="198" spans="1:15" ht="72.599999999999994" thickBot="1" x14ac:dyDescent="0.35">
      <c r="A198">
        <v>3</v>
      </c>
      <c r="B198" s="11">
        <v>10.199999999999999</v>
      </c>
      <c r="C198" s="10" t="s">
        <v>198</v>
      </c>
      <c r="D198" s="10" t="s">
        <v>199</v>
      </c>
      <c r="E198" s="10" t="s">
        <v>51</v>
      </c>
      <c r="I198">
        <f>IF(E198="H",1,0)</f>
        <v>0</v>
      </c>
      <c r="J198">
        <f>IF(E198="M",1,0)</f>
        <v>0</v>
      </c>
      <c r="K198">
        <f>IF(E198="L",1,0)</f>
        <v>1</v>
      </c>
      <c r="L198">
        <f>IF(A198=4,1,0)</f>
        <v>0</v>
      </c>
      <c r="M198">
        <f>IF(A198=3,1,0)</f>
        <v>1</v>
      </c>
      <c r="N198">
        <f>IF(A198=2,1,0)</f>
        <v>0</v>
      </c>
      <c r="O198">
        <f>IF(A198=1,1,0)</f>
        <v>0</v>
      </c>
    </row>
    <row r="199" spans="1:15" ht="58.2" thickBot="1" x14ac:dyDescent="0.35">
      <c r="A199">
        <v>3</v>
      </c>
      <c r="B199" s="11">
        <v>10.3</v>
      </c>
      <c r="C199" s="10" t="s">
        <v>306</v>
      </c>
      <c r="D199" s="10" t="s">
        <v>307</v>
      </c>
      <c r="E199" s="10" t="s">
        <v>2</v>
      </c>
      <c r="I199">
        <f>IF(E199="H",1,0)</f>
        <v>1</v>
      </c>
      <c r="J199">
        <f>IF(E199="M",1,0)</f>
        <v>0</v>
      </c>
      <c r="K199">
        <f>IF(E199="L",1,0)</f>
        <v>0</v>
      </c>
      <c r="L199">
        <f>IF(A199=4,1,0)</f>
        <v>0</v>
      </c>
      <c r="M199">
        <f>IF(A199=3,1,0)</f>
        <v>1</v>
      </c>
      <c r="N199">
        <f>IF(A199=2,1,0)</f>
        <v>0</v>
      </c>
      <c r="O199">
        <f>IF(A199=1,1,0)</f>
        <v>0</v>
      </c>
    </row>
    <row r="200" spans="1:15" ht="101.4" thickBot="1" x14ac:dyDescent="0.35">
      <c r="A200">
        <v>3</v>
      </c>
      <c r="B200" s="11">
        <v>10.3</v>
      </c>
      <c r="C200" s="12" t="s">
        <v>200</v>
      </c>
      <c r="D200" s="10" t="s">
        <v>201</v>
      </c>
      <c r="E200" s="10" t="s">
        <v>51</v>
      </c>
      <c r="I200">
        <f>IF(E200="H",1,0)</f>
        <v>0</v>
      </c>
      <c r="J200">
        <f>IF(E200="M",1,0)</f>
        <v>0</v>
      </c>
      <c r="K200">
        <f>IF(E200="L",1,0)</f>
        <v>1</v>
      </c>
      <c r="L200">
        <f>IF(A200=4,1,0)</f>
        <v>0</v>
      </c>
      <c r="M200">
        <f>IF(A200=3,1,0)</f>
        <v>1</v>
      </c>
      <c r="N200">
        <f>IF(A200=2,1,0)</f>
        <v>0</v>
      </c>
      <c r="O200">
        <f>IF(A200=1,1,0)</f>
        <v>0</v>
      </c>
    </row>
    <row r="201" spans="1:15" ht="115.8" thickBot="1" x14ac:dyDescent="0.35">
      <c r="A201">
        <v>3</v>
      </c>
      <c r="B201" s="11">
        <v>10.5</v>
      </c>
      <c r="C201" s="10" t="s">
        <v>204</v>
      </c>
      <c r="D201" s="12" t="s">
        <v>203</v>
      </c>
      <c r="E201" s="10" t="s">
        <v>8</v>
      </c>
      <c r="I201">
        <f>IF(E201="H",1,0)</f>
        <v>0</v>
      </c>
      <c r="J201">
        <f>IF(E201="M",1,0)</f>
        <v>1</v>
      </c>
      <c r="K201">
        <f>IF(E201="L",1,0)</f>
        <v>0</v>
      </c>
      <c r="L201">
        <f>IF(A201=4,1,0)</f>
        <v>0</v>
      </c>
      <c r="M201">
        <f>IF(A201=3,1,0)</f>
        <v>1</v>
      </c>
      <c r="N201">
        <f>IF(A201=2,1,0)</f>
        <v>0</v>
      </c>
      <c r="O201">
        <f>IF(A201=1,1,0)</f>
        <v>0</v>
      </c>
    </row>
    <row r="202" spans="1:15" ht="15" thickBot="1" x14ac:dyDescent="0.35">
      <c r="A202">
        <v>2</v>
      </c>
      <c r="B202" s="11">
        <v>1.3</v>
      </c>
      <c r="C202" s="10" t="s">
        <v>232</v>
      </c>
      <c r="D202" s="10" t="s">
        <v>218</v>
      </c>
      <c r="E202" s="10" t="s">
        <v>8</v>
      </c>
      <c r="I202">
        <f>IF(E202="H",1,0)</f>
        <v>0</v>
      </c>
      <c r="J202">
        <f>IF(E202="M",1,0)</f>
        <v>1</v>
      </c>
      <c r="K202">
        <f>IF(E202="L",1,0)</f>
        <v>0</v>
      </c>
      <c r="L202">
        <f>IF(A202=4,1,0)</f>
        <v>0</v>
      </c>
      <c r="M202">
        <f>IF(A202=3,1,0)</f>
        <v>0</v>
      </c>
      <c r="N202">
        <f>IF(A202=2,1,0)</f>
        <v>1</v>
      </c>
      <c r="O202">
        <f>IF(A202=1,1,0)</f>
        <v>0</v>
      </c>
    </row>
    <row r="203" spans="1:15" ht="29.4" thickBot="1" x14ac:dyDescent="0.35">
      <c r="A203">
        <v>2</v>
      </c>
      <c r="B203" s="11">
        <v>1.5</v>
      </c>
      <c r="C203" s="10" t="s">
        <v>233</v>
      </c>
      <c r="D203" s="10" t="s">
        <v>218</v>
      </c>
      <c r="E203" s="10" t="s">
        <v>8</v>
      </c>
      <c r="F203" s="2"/>
      <c r="I203">
        <f>IF(E203="H",1,0)</f>
        <v>0</v>
      </c>
      <c r="J203">
        <f>IF(E203="M",1,0)</f>
        <v>1</v>
      </c>
      <c r="K203">
        <f>IF(E203="L",1,0)</f>
        <v>0</v>
      </c>
      <c r="L203">
        <f>IF(A203=4,1,0)</f>
        <v>0</v>
      </c>
      <c r="M203">
        <f>IF(A203=3,1,0)</f>
        <v>0</v>
      </c>
      <c r="N203">
        <f>IF(A203=2,1,0)</f>
        <v>1</v>
      </c>
      <c r="O203">
        <f>IF(A203=1,1,0)</f>
        <v>0</v>
      </c>
    </row>
    <row r="204" spans="1:15" ht="29.4" thickBot="1" x14ac:dyDescent="0.35">
      <c r="A204">
        <v>2</v>
      </c>
      <c r="B204" s="9">
        <v>2.4</v>
      </c>
      <c r="C204" s="10" t="s">
        <v>242</v>
      </c>
      <c r="D204" s="10" t="s">
        <v>218</v>
      </c>
      <c r="E204" s="10" t="s">
        <v>2</v>
      </c>
      <c r="F204" s="2" t="s">
        <v>23</v>
      </c>
      <c r="G204" s="2"/>
      <c r="I204">
        <f>IF(E204="H",1,0)</f>
        <v>1</v>
      </c>
      <c r="J204">
        <f>IF(E204="M",1,0)</f>
        <v>0</v>
      </c>
      <c r="K204">
        <f>IF(E204="L",1,0)</f>
        <v>0</v>
      </c>
      <c r="L204">
        <f>IF(A204=4,1,0)</f>
        <v>0</v>
      </c>
      <c r="M204">
        <f>IF(A204=3,1,0)</f>
        <v>0</v>
      </c>
      <c r="N204">
        <f>IF(A204=2,1,0)</f>
        <v>1</v>
      </c>
      <c r="O204">
        <f>IF(A204=1,1,0)</f>
        <v>0</v>
      </c>
    </row>
    <row r="205" spans="1:15" ht="101.4" thickBot="1" x14ac:dyDescent="0.35">
      <c r="A205">
        <v>2</v>
      </c>
      <c r="B205" s="11">
        <v>2.4</v>
      </c>
      <c r="C205" s="10" t="s">
        <v>79</v>
      </c>
      <c r="D205" s="10" t="s">
        <v>46</v>
      </c>
      <c r="E205" s="10" t="s">
        <v>51</v>
      </c>
      <c r="F205" s="2"/>
      <c r="G205" s="24"/>
      <c r="I205">
        <f>IF(E205="H",1,0)</f>
        <v>0</v>
      </c>
      <c r="J205">
        <f>IF(E205="M",1,0)</f>
        <v>0</v>
      </c>
      <c r="K205">
        <f>IF(E205="L",1,0)</f>
        <v>1</v>
      </c>
      <c r="L205">
        <f>IF(A205=4,1,0)</f>
        <v>0</v>
      </c>
      <c r="M205">
        <f>IF(A205=3,1,0)</f>
        <v>0</v>
      </c>
      <c r="N205">
        <f>IF(A205=2,1,0)</f>
        <v>1</v>
      </c>
      <c r="O205">
        <f>IF(A205=1,1,0)</f>
        <v>0</v>
      </c>
    </row>
    <row r="206" spans="1:15" ht="15" thickBot="1" x14ac:dyDescent="0.35">
      <c r="A206">
        <v>2</v>
      </c>
      <c r="B206" s="11">
        <v>2.5</v>
      </c>
      <c r="C206" s="10" t="s">
        <v>59</v>
      </c>
      <c r="D206" s="13" t="s">
        <v>54</v>
      </c>
      <c r="E206" s="13" t="s">
        <v>2</v>
      </c>
      <c r="I206">
        <f>IF(E206="H",1,0)</f>
        <v>1</v>
      </c>
      <c r="J206">
        <f>IF(E206="M",1,0)</f>
        <v>0</v>
      </c>
      <c r="K206">
        <f>IF(E206="L",1,0)</f>
        <v>0</v>
      </c>
      <c r="L206">
        <f>IF(A206=4,1,0)</f>
        <v>0</v>
      </c>
      <c r="M206">
        <f>IF(A206=3,1,0)</f>
        <v>0</v>
      </c>
      <c r="N206">
        <f>IF(A206=2,1,0)</f>
        <v>1</v>
      </c>
      <c r="O206">
        <f>IF(A206=1,1,0)</f>
        <v>0</v>
      </c>
    </row>
    <row r="207" spans="1:15" ht="29.4" thickBot="1" x14ac:dyDescent="0.35">
      <c r="A207">
        <v>2</v>
      </c>
      <c r="B207" s="11">
        <v>3.1</v>
      </c>
      <c r="C207" s="10" t="s">
        <v>244</v>
      </c>
      <c r="D207" s="10" t="s">
        <v>218</v>
      </c>
      <c r="E207" s="10" t="s">
        <v>2</v>
      </c>
      <c r="F207" s="23" t="s">
        <v>23</v>
      </c>
      <c r="G207" s="24"/>
      <c r="I207">
        <f>IF(E207="H",1,0)</f>
        <v>1</v>
      </c>
      <c r="J207">
        <f>IF(E207="M",1,0)</f>
        <v>0</v>
      </c>
      <c r="K207">
        <f>IF(E207="L",1,0)</f>
        <v>0</v>
      </c>
      <c r="L207">
        <f>IF(A207=4,1,0)</f>
        <v>0</v>
      </c>
      <c r="M207">
        <f>IF(A207=3,1,0)</f>
        <v>0</v>
      </c>
      <c r="N207">
        <f>IF(A207=2,1,0)</f>
        <v>1</v>
      </c>
      <c r="O207">
        <f>IF(A207=1,1,0)</f>
        <v>0</v>
      </c>
    </row>
    <row r="208" spans="1:15" ht="15" thickBot="1" x14ac:dyDescent="0.35">
      <c r="A208">
        <v>2</v>
      </c>
      <c r="B208" s="11">
        <v>3.2</v>
      </c>
      <c r="C208" s="10" t="s">
        <v>309</v>
      </c>
      <c r="D208" s="10" t="s">
        <v>291</v>
      </c>
      <c r="E208" s="10" t="s">
        <v>8</v>
      </c>
      <c r="I208">
        <f>IF(E208="H",1,0)</f>
        <v>0</v>
      </c>
      <c r="J208">
        <f>IF(E208="M",1,0)</f>
        <v>1</v>
      </c>
      <c r="K208">
        <f>IF(E208="L",1,0)</f>
        <v>0</v>
      </c>
      <c r="L208">
        <f>IF(A208=4,1,0)</f>
        <v>0</v>
      </c>
      <c r="M208">
        <f>IF(A208=3,1,0)</f>
        <v>0</v>
      </c>
      <c r="N208">
        <f>IF(A208=2,1,0)</f>
        <v>1</v>
      </c>
      <c r="O208">
        <f>IF(A208=1,1,0)</f>
        <v>0</v>
      </c>
    </row>
    <row r="209" spans="1:15" ht="72.599999999999994" thickBot="1" x14ac:dyDescent="0.35">
      <c r="A209">
        <v>2</v>
      </c>
      <c r="B209" s="11">
        <v>3.4</v>
      </c>
      <c r="C209" s="10" t="s">
        <v>82</v>
      </c>
      <c r="D209" s="10" t="s">
        <v>83</v>
      </c>
      <c r="E209" s="10" t="s">
        <v>2</v>
      </c>
      <c r="I209">
        <f>IF(E209="H",1,0)</f>
        <v>1</v>
      </c>
      <c r="J209">
        <f>IF(E209="M",1,0)</f>
        <v>0</v>
      </c>
      <c r="K209">
        <f>IF(E209="L",1,0)</f>
        <v>0</v>
      </c>
      <c r="L209">
        <f>IF(A209=4,1,0)</f>
        <v>0</v>
      </c>
      <c r="M209">
        <f>IF(A209=3,1,0)</f>
        <v>0</v>
      </c>
      <c r="N209">
        <f>IF(A209=2,1,0)</f>
        <v>1</v>
      </c>
      <c r="O209">
        <f>IF(A209=1,1,0)</f>
        <v>0</v>
      </c>
    </row>
    <row r="210" spans="1:15" ht="43.8" thickBot="1" x14ac:dyDescent="0.35">
      <c r="A210">
        <v>2</v>
      </c>
      <c r="B210" s="11">
        <v>5.14</v>
      </c>
      <c r="C210" s="10" t="s">
        <v>266</v>
      </c>
      <c r="D210" s="10" t="s">
        <v>267</v>
      </c>
      <c r="E210" s="10" t="s">
        <v>8</v>
      </c>
      <c r="I210">
        <f>IF(E210="H",1,0)</f>
        <v>0</v>
      </c>
      <c r="J210">
        <f>IF(E210="M",1,0)</f>
        <v>1</v>
      </c>
      <c r="K210">
        <f>IF(E210="L",1,0)</f>
        <v>0</v>
      </c>
      <c r="L210">
        <f>IF(A210=4,1,0)</f>
        <v>0</v>
      </c>
      <c r="M210">
        <f>IF(A210=3,1,0)</f>
        <v>0</v>
      </c>
      <c r="N210">
        <f>IF(A210=2,1,0)</f>
        <v>1</v>
      </c>
      <c r="O210">
        <f>IF(A210=1,1,0)</f>
        <v>0</v>
      </c>
    </row>
    <row r="211" spans="1:15" ht="115.8" thickBot="1" x14ac:dyDescent="0.35">
      <c r="A211">
        <v>2</v>
      </c>
      <c r="B211" s="9">
        <v>6.1</v>
      </c>
      <c r="C211" s="10" t="s">
        <v>381</v>
      </c>
      <c r="D211" s="10" t="s">
        <v>382</v>
      </c>
      <c r="E211" s="10" t="s">
        <v>2</v>
      </c>
      <c r="I211">
        <f>IF(E211="H",1,0)</f>
        <v>1</v>
      </c>
      <c r="J211">
        <f>IF(E211="M",1,0)</f>
        <v>0</v>
      </c>
      <c r="K211">
        <f>IF(E211="L",1,0)</f>
        <v>0</v>
      </c>
      <c r="L211">
        <f>IF(A211=4,1,0)</f>
        <v>0</v>
      </c>
      <c r="M211">
        <f>IF(A211=3,1,0)</f>
        <v>0</v>
      </c>
      <c r="N211">
        <f>IF(A211=2,1,0)</f>
        <v>1</v>
      </c>
      <c r="O211">
        <f>IF(A211=1,1,0)</f>
        <v>0</v>
      </c>
    </row>
    <row r="212" spans="1:15" ht="87" thickBot="1" x14ac:dyDescent="0.35">
      <c r="A212">
        <v>2</v>
      </c>
      <c r="B212" s="11">
        <v>6.3</v>
      </c>
      <c r="C212" s="10" t="s">
        <v>98</v>
      </c>
      <c r="D212" s="10" t="s">
        <v>99</v>
      </c>
      <c r="E212" s="10" t="s">
        <v>8</v>
      </c>
      <c r="I212">
        <f>IF(E212="H",1,0)</f>
        <v>0</v>
      </c>
      <c r="J212">
        <f>IF(E212="M",1,0)</f>
        <v>1</v>
      </c>
      <c r="K212">
        <f>IF(E212="L",1,0)</f>
        <v>0</v>
      </c>
      <c r="L212">
        <f>IF(A212=4,1,0)</f>
        <v>0</v>
      </c>
      <c r="M212">
        <f>IF(A212=3,1,0)</f>
        <v>0</v>
      </c>
      <c r="N212">
        <f>IF(A212=2,1,0)</f>
        <v>1</v>
      </c>
      <c r="O212">
        <f>IF(A212=1,1,0)</f>
        <v>0</v>
      </c>
    </row>
    <row r="213" spans="1:15" ht="43.8" thickBot="1" x14ac:dyDescent="0.35">
      <c r="A213">
        <v>2</v>
      </c>
      <c r="B213" s="11">
        <v>6.5</v>
      </c>
      <c r="C213" s="10" t="s">
        <v>130</v>
      </c>
      <c r="D213" s="10" t="s">
        <v>131</v>
      </c>
      <c r="E213" s="10" t="s">
        <v>8</v>
      </c>
      <c r="I213">
        <f>IF(E213="H",1,0)</f>
        <v>0</v>
      </c>
      <c r="J213">
        <f>IF(E213="M",1,0)</f>
        <v>1</v>
      </c>
      <c r="K213">
        <f>IF(E213="L",1,0)</f>
        <v>0</v>
      </c>
      <c r="L213">
        <f>IF(A213=4,1,0)</f>
        <v>0</v>
      </c>
      <c r="M213">
        <f>IF(A213=3,1,0)</f>
        <v>0</v>
      </c>
      <c r="N213">
        <f>IF(A213=2,1,0)</f>
        <v>1</v>
      </c>
      <c r="O213">
        <f>IF(A213=1,1,0)</f>
        <v>0</v>
      </c>
    </row>
    <row r="214" spans="1:15" ht="87" thickBot="1" x14ac:dyDescent="0.35">
      <c r="A214">
        <v>2</v>
      </c>
      <c r="B214" s="11">
        <v>7.1</v>
      </c>
      <c r="C214" s="10" t="s">
        <v>178</v>
      </c>
      <c r="D214" s="10" t="s">
        <v>179</v>
      </c>
      <c r="E214" s="10" t="s">
        <v>2</v>
      </c>
      <c r="I214">
        <f>IF(E214="H",1,0)</f>
        <v>1</v>
      </c>
      <c r="J214">
        <f>IF(E214="M",1,0)</f>
        <v>0</v>
      </c>
      <c r="K214">
        <f>IF(E214="L",1,0)</f>
        <v>0</v>
      </c>
      <c r="L214">
        <f>IF(A214=4,1,0)</f>
        <v>0</v>
      </c>
      <c r="M214">
        <f>IF(A214=3,1,0)</f>
        <v>0</v>
      </c>
      <c r="N214">
        <f>IF(A214=2,1,0)</f>
        <v>1</v>
      </c>
      <c r="O214">
        <f>IF(A214=1,1,0)</f>
        <v>0</v>
      </c>
    </row>
    <row r="215" spans="1:15" ht="87" thickBot="1" x14ac:dyDescent="0.35">
      <c r="A215">
        <v>2</v>
      </c>
      <c r="B215" s="11">
        <v>7.3</v>
      </c>
      <c r="C215" s="10" t="s">
        <v>183</v>
      </c>
      <c r="D215" s="10" t="s">
        <v>179</v>
      </c>
      <c r="E215" s="10" t="s">
        <v>2</v>
      </c>
      <c r="I215">
        <f>IF(E215="H",1,0)</f>
        <v>1</v>
      </c>
      <c r="J215">
        <f>IF(E215="M",1,0)</f>
        <v>0</v>
      </c>
      <c r="K215">
        <f>IF(E215="L",1,0)</f>
        <v>0</v>
      </c>
      <c r="L215">
        <f>IF(A215=4,1,0)</f>
        <v>0</v>
      </c>
      <c r="M215">
        <f>IF(A215=3,1,0)</f>
        <v>0</v>
      </c>
      <c r="N215">
        <f>IF(A215=2,1,0)</f>
        <v>1</v>
      </c>
      <c r="O215">
        <f>IF(A215=1,1,0)</f>
        <v>0</v>
      </c>
    </row>
    <row r="216" spans="1:15" ht="87" thickBot="1" x14ac:dyDescent="0.35">
      <c r="A216">
        <v>2</v>
      </c>
      <c r="B216" s="11">
        <v>9.1</v>
      </c>
      <c r="C216" s="10" t="s">
        <v>285</v>
      </c>
      <c r="D216" s="10" t="s">
        <v>286</v>
      </c>
      <c r="E216" s="10" t="s">
        <v>8</v>
      </c>
      <c r="I216">
        <f>IF(E216="H",1,0)</f>
        <v>0</v>
      </c>
      <c r="J216">
        <f>IF(E216="M",1,0)</f>
        <v>1</v>
      </c>
      <c r="K216">
        <f>IF(E216="L",1,0)</f>
        <v>0</v>
      </c>
      <c r="L216">
        <f>IF(A216=4,1,0)</f>
        <v>0</v>
      </c>
      <c r="M216">
        <f>IF(A216=3,1,0)</f>
        <v>0</v>
      </c>
      <c r="N216">
        <f>IF(A216=2,1,0)</f>
        <v>1</v>
      </c>
      <c r="O216">
        <f>IF(A216=1,1,0)</f>
        <v>0</v>
      </c>
    </row>
    <row r="217" spans="1:15" ht="43.8" thickBot="1" x14ac:dyDescent="0.35">
      <c r="A217">
        <v>2</v>
      </c>
      <c r="B217" s="19"/>
      <c r="C217" s="10" t="s">
        <v>289</v>
      </c>
      <c r="D217" s="10" t="s">
        <v>267</v>
      </c>
      <c r="E217" s="10" t="s">
        <v>2</v>
      </c>
      <c r="F217" s="24"/>
      <c r="I217">
        <f>IF(E217="H",1,0)</f>
        <v>1</v>
      </c>
      <c r="J217">
        <f>IF(E217="M",1,0)</f>
        <v>0</v>
      </c>
      <c r="K217">
        <f>IF(E217="L",1,0)</f>
        <v>0</v>
      </c>
      <c r="L217">
        <f>IF(A217=4,1,0)</f>
        <v>0</v>
      </c>
      <c r="M217">
        <f>IF(A217=3,1,0)</f>
        <v>0</v>
      </c>
      <c r="N217">
        <f>IF(A217=2,1,0)</f>
        <v>1</v>
      </c>
      <c r="O217">
        <f>IF(A217=1,1,0)</f>
        <v>0</v>
      </c>
    </row>
    <row r="218" spans="1:15" ht="43.8" thickBot="1" x14ac:dyDescent="0.35">
      <c r="A218">
        <v>1</v>
      </c>
      <c r="B218" s="11">
        <v>1.1200000000000001</v>
      </c>
      <c r="C218" s="12" t="s">
        <v>222</v>
      </c>
      <c r="D218" s="10" t="s">
        <v>223</v>
      </c>
      <c r="E218" s="10" t="s">
        <v>8</v>
      </c>
      <c r="I218">
        <f>IF(E218="H",1,0)</f>
        <v>0</v>
      </c>
      <c r="J218">
        <f>IF(E218="M",1,0)</f>
        <v>1</v>
      </c>
      <c r="K218">
        <f>IF(E218="L",1,0)</f>
        <v>0</v>
      </c>
      <c r="L218">
        <f>IF(A218=4,1,0)</f>
        <v>0</v>
      </c>
      <c r="M218">
        <f>IF(A218=3,1,0)</f>
        <v>0</v>
      </c>
      <c r="N218">
        <f>IF(A218=2,1,0)</f>
        <v>0</v>
      </c>
      <c r="O218">
        <f>IF(A218=1,1,0)</f>
        <v>1</v>
      </c>
    </row>
    <row r="219" spans="1:15" ht="28.8" x14ac:dyDescent="0.3">
      <c r="A219">
        <v>1</v>
      </c>
      <c r="B219" s="17">
        <v>1.1200000000000001</v>
      </c>
      <c r="C219" s="17" t="s">
        <v>224</v>
      </c>
      <c r="D219" s="18" t="s">
        <v>218</v>
      </c>
      <c r="E219" s="17" t="s">
        <v>8</v>
      </c>
      <c r="I219">
        <f>IF(E219="H",1,0)</f>
        <v>0</v>
      </c>
      <c r="J219">
        <f>IF(E219="M",1,0)</f>
        <v>1</v>
      </c>
      <c r="K219">
        <f>IF(E219="L",1,0)</f>
        <v>0</v>
      </c>
      <c r="L219">
        <f>IF(A219=4,1,0)</f>
        <v>0</v>
      </c>
      <c r="M219">
        <f>IF(A219=3,1,0)</f>
        <v>0</v>
      </c>
      <c r="N219">
        <f>IF(A219=2,1,0)</f>
        <v>0</v>
      </c>
      <c r="O219">
        <f>IF(A219=1,1,0)</f>
        <v>1</v>
      </c>
    </row>
    <row r="220" spans="1:15" ht="29.4" thickBot="1" x14ac:dyDescent="0.35">
      <c r="A220">
        <v>1</v>
      </c>
      <c r="B220" s="11">
        <v>1.1299999999999999</v>
      </c>
      <c r="C220" s="10" t="s">
        <v>226</v>
      </c>
      <c r="D220" s="10" t="s">
        <v>227</v>
      </c>
      <c r="E220" s="10" t="s">
        <v>8</v>
      </c>
      <c r="I220">
        <f>IF(E220="H",1,0)</f>
        <v>0</v>
      </c>
      <c r="J220">
        <f>IF(E220="M",1,0)</f>
        <v>1</v>
      </c>
      <c r="K220">
        <f>IF(E220="L",1,0)</f>
        <v>0</v>
      </c>
      <c r="L220">
        <f>IF(A220=4,1,0)</f>
        <v>0</v>
      </c>
      <c r="M220">
        <f>IF(A220=3,1,0)</f>
        <v>0</v>
      </c>
      <c r="N220">
        <f>IF(A220=2,1,0)</f>
        <v>0</v>
      </c>
      <c r="O220">
        <f>IF(A220=1,1,0)</f>
        <v>1</v>
      </c>
    </row>
    <row r="221" spans="1:15" ht="15" thickBot="1" x14ac:dyDescent="0.35">
      <c r="A221">
        <v>1</v>
      </c>
      <c r="B221" s="11">
        <v>1.1399999999999999</v>
      </c>
      <c r="C221" s="10" t="s">
        <v>228</v>
      </c>
      <c r="D221" s="10" t="s">
        <v>218</v>
      </c>
      <c r="E221" s="10" t="s">
        <v>8</v>
      </c>
      <c r="I221">
        <f>IF(E221="H",1,0)</f>
        <v>0</v>
      </c>
      <c r="J221">
        <f>IF(E221="M",1,0)</f>
        <v>1</v>
      </c>
      <c r="K221">
        <f>IF(E221="L",1,0)</f>
        <v>0</v>
      </c>
      <c r="L221">
        <f>IF(A221=4,1,0)</f>
        <v>0</v>
      </c>
      <c r="M221">
        <f>IF(A221=3,1,0)</f>
        <v>0</v>
      </c>
      <c r="N221">
        <f>IF(A221=2,1,0)</f>
        <v>0</v>
      </c>
      <c r="O221">
        <f>IF(A221=1,1,0)</f>
        <v>1</v>
      </c>
    </row>
    <row r="222" spans="1:15" ht="58.2" thickBot="1" x14ac:dyDescent="0.35">
      <c r="A222">
        <v>1</v>
      </c>
      <c r="B222" s="11">
        <v>1.1599999999999999</v>
      </c>
      <c r="C222" s="10" t="s">
        <v>351</v>
      </c>
      <c r="D222" s="10" t="s">
        <v>352</v>
      </c>
      <c r="E222" s="10" t="s">
        <v>2</v>
      </c>
      <c r="I222">
        <f>IF(E222="H",1,0)</f>
        <v>1</v>
      </c>
      <c r="J222">
        <f>IF(E222="M",1,0)</f>
        <v>0</v>
      </c>
      <c r="K222">
        <f>IF(E222="L",1,0)</f>
        <v>0</v>
      </c>
      <c r="L222">
        <f>IF(A222=4,1,0)</f>
        <v>0</v>
      </c>
      <c r="M222">
        <f>IF(A222=3,1,0)</f>
        <v>0</v>
      </c>
      <c r="N222">
        <f>IF(A222=2,1,0)</f>
        <v>0</v>
      </c>
      <c r="O222">
        <f>IF(A222=1,1,0)</f>
        <v>1</v>
      </c>
    </row>
    <row r="223" spans="1:15" ht="15" thickBot="1" x14ac:dyDescent="0.35">
      <c r="A223">
        <v>1</v>
      </c>
      <c r="B223" s="11">
        <v>1.2</v>
      </c>
      <c r="C223" s="10" t="s">
        <v>53</v>
      </c>
      <c r="D223" s="13" t="s">
        <v>54</v>
      </c>
      <c r="E223" s="10" t="s">
        <v>8</v>
      </c>
      <c r="F223" s="24"/>
      <c r="I223">
        <f>IF(E223="H",1,0)</f>
        <v>0</v>
      </c>
      <c r="J223">
        <f>IF(E223="M",1,0)</f>
        <v>1</v>
      </c>
      <c r="K223">
        <f>IF(E223="L",1,0)</f>
        <v>0</v>
      </c>
      <c r="L223">
        <f>IF(A223=4,1,0)</f>
        <v>0</v>
      </c>
      <c r="M223">
        <f>IF(A223=3,1,0)</f>
        <v>0</v>
      </c>
      <c r="N223">
        <f>IF(A223=2,1,0)</f>
        <v>0</v>
      </c>
      <c r="O223">
        <f>IF(A223=1,1,0)</f>
        <v>1</v>
      </c>
    </row>
    <row r="224" spans="1:15" ht="15" thickBot="1" x14ac:dyDescent="0.35">
      <c r="A224">
        <v>1</v>
      </c>
      <c r="B224" s="11">
        <v>1.5</v>
      </c>
      <c r="C224" s="10" t="s">
        <v>318</v>
      </c>
      <c r="D224" s="13" t="s">
        <v>291</v>
      </c>
      <c r="E224" s="10" t="s">
        <v>8</v>
      </c>
      <c r="I224">
        <f>IF(E224="H",1,0)</f>
        <v>0</v>
      </c>
      <c r="J224">
        <f>IF(E224="M",1,0)</f>
        <v>1</v>
      </c>
      <c r="K224">
        <f>IF(E224="L",1,0)</f>
        <v>0</v>
      </c>
      <c r="L224">
        <f>IF(A224=4,1,0)</f>
        <v>0</v>
      </c>
      <c r="M224">
        <f>IF(A224=3,1,0)</f>
        <v>0</v>
      </c>
      <c r="N224">
        <f>IF(A224=2,1,0)</f>
        <v>0</v>
      </c>
      <c r="O224">
        <f>IF(A224=1,1,0)</f>
        <v>1</v>
      </c>
    </row>
    <row r="225" spans="1:15" ht="15" thickBot="1" x14ac:dyDescent="0.35">
      <c r="A225">
        <v>1</v>
      </c>
      <c r="B225" s="11">
        <v>1.5</v>
      </c>
      <c r="C225" s="10" t="s">
        <v>234</v>
      </c>
      <c r="D225" s="10" t="s">
        <v>218</v>
      </c>
      <c r="E225" s="10" t="s">
        <v>8</v>
      </c>
      <c r="I225">
        <f>IF(E225="H",1,0)</f>
        <v>0</v>
      </c>
      <c r="J225">
        <f>IF(E225="M",1,0)</f>
        <v>1</v>
      </c>
      <c r="K225">
        <f>IF(E225="L",1,0)</f>
        <v>0</v>
      </c>
      <c r="L225">
        <f>IF(A225=4,1,0)</f>
        <v>0</v>
      </c>
      <c r="M225">
        <f>IF(A225=3,1,0)</f>
        <v>0</v>
      </c>
      <c r="N225">
        <f>IF(A225=2,1,0)</f>
        <v>0</v>
      </c>
      <c r="O225">
        <f>IF(A225=1,1,0)</f>
        <v>1</v>
      </c>
    </row>
    <row r="226" spans="1:15" ht="29.4" thickBot="1" x14ac:dyDescent="0.35">
      <c r="A226">
        <v>1</v>
      </c>
      <c r="B226" s="11">
        <v>1.9</v>
      </c>
      <c r="C226" s="10" t="s">
        <v>236</v>
      </c>
      <c r="D226" s="10" t="s">
        <v>221</v>
      </c>
      <c r="E226" s="10" t="s">
        <v>8</v>
      </c>
      <c r="F226" s="2"/>
      <c r="I226">
        <f>IF(E226="H",1,0)</f>
        <v>0</v>
      </c>
      <c r="J226">
        <f>IF(E226="M",1,0)</f>
        <v>1</v>
      </c>
      <c r="K226">
        <f>IF(E226="L",1,0)</f>
        <v>0</v>
      </c>
      <c r="L226">
        <f>IF(A226=4,1,0)</f>
        <v>0</v>
      </c>
      <c r="M226">
        <f>IF(A226=3,1,0)</f>
        <v>0</v>
      </c>
      <c r="N226">
        <f>IF(A226=2,1,0)</f>
        <v>0</v>
      </c>
      <c r="O226">
        <f>IF(A226=1,1,0)</f>
        <v>1</v>
      </c>
    </row>
    <row r="227" spans="1:15" ht="29.4" thickBot="1" x14ac:dyDescent="0.35">
      <c r="A227">
        <v>1</v>
      </c>
      <c r="B227" s="11">
        <v>1.9</v>
      </c>
      <c r="C227" s="10" t="s">
        <v>237</v>
      </c>
      <c r="D227" s="10" t="s">
        <v>227</v>
      </c>
      <c r="E227" s="10" t="s">
        <v>8</v>
      </c>
      <c r="F227" s="24"/>
      <c r="I227">
        <f>IF(E227="H",1,0)</f>
        <v>0</v>
      </c>
      <c r="J227">
        <f>IF(E227="M",1,0)</f>
        <v>1</v>
      </c>
      <c r="K227">
        <f>IF(E227="L",1,0)</f>
        <v>0</v>
      </c>
      <c r="L227">
        <f>IF(A227=4,1,0)</f>
        <v>0</v>
      </c>
      <c r="M227">
        <f>IF(A227=3,1,0)</f>
        <v>0</v>
      </c>
      <c r="N227">
        <f>IF(A227=2,1,0)</f>
        <v>0</v>
      </c>
      <c r="O227">
        <f>IF(A227=1,1,0)</f>
        <v>1</v>
      </c>
    </row>
    <row r="228" spans="1:15" ht="43.8" thickBot="1" x14ac:dyDescent="0.35">
      <c r="A228">
        <v>1</v>
      </c>
      <c r="B228" s="11">
        <v>2.1</v>
      </c>
      <c r="C228" s="10" t="s">
        <v>9</v>
      </c>
      <c r="D228" s="10" t="s">
        <v>10</v>
      </c>
      <c r="E228" s="10" t="s">
        <v>2</v>
      </c>
      <c r="I228">
        <f>IF(E228="H",1,0)</f>
        <v>1</v>
      </c>
      <c r="J228">
        <f>IF(E228="M",1,0)</f>
        <v>0</v>
      </c>
      <c r="K228">
        <f>IF(E228="L",1,0)</f>
        <v>0</v>
      </c>
      <c r="L228">
        <f>IF(A228=4,1,0)</f>
        <v>0</v>
      </c>
      <c r="M228">
        <f>IF(A228=3,1,0)</f>
        <v>0</v>
      </c>
      <c r="N228">
        <f>IF(A228=2,1,0)</f>
        <v>0</v>
      </c>
      <c r="O228">
        <f>IF(A228=1,1,0)</f>
        <v>1</v>
      </c>
    </row>
    <row r="229" spans="1:15" ht="43.8" thickBot="1" x14ac:dyDescent="0.35">
      <c r="A229">
        <v>1</v>
      </c>
      <c r="B229" s="11">
        <v>2.1</v>
      </c>
      <c r="C229" s="10" t="s">
        <v>359</v>
      </c>
      <c r="D229" s="10" t="s">
        <v>335</v>
      </c>
      <c r="E229" s="10" t="s">
        <v>2</v>
      </c>
      <c r="I229">
        <f>IF(E229="H",1,0)</f>
        <v>1</v>
      </c>
      <c r="J229">
        <f>IF(E229="M",1,0)</f>
        <v>0</v>
      </c>
      <c r="K229">
        <f>IF(E229="L",1,0)</f>
        <v>0</v>
      </c>
      <c r="L229">
        <f>IF(A229=4,1,0)</f>
        <v>0</v>
      </c>
      <c r="M229">
        <f>IF(A229=3,1,0)</f>
        <v>0</v>
      </c>
      <c r="N229">
        <f>IF(A229=2,1,0)</f>
        <v>0</v>
      </c>
      <c r="O229">
        <f>IF(A229=1,1,0)</f>
        <v>1</v>
      </c>
    </row>
    <row r="230" spans="1:15" ht="17.399999999999999" thickBot="1" x14ac:dyDescent="0.35">
      <c r="A230">
        <v>1</v>
      </c>
      <c r="B230" s="20">
        <v>2.11</v>
      </c>
      <c r="C230" s="21" t="s">
        <v>388</v>
      </c>
      <c r="D230" s="21" t="s">
        <v>291</v>
      </c>
      <c r="E230" s="10" t="s">
        <v>8</v>
      </c>
      <c r="I230">
        <f>IF(E230="H",1,0)</f>
        <v>0</v>
      </c>
      <c r="J230">
        <f>IF(E230="M",1,0)</f>
        <v>1</v>
      </c>
      <c r="K230">
        <f>IF(E230="L",1,0)</f>
        <v>0</v>
      </c>
      <c r="L230">
        <f>IF(A230=4,1,0)</f>
        <v>0</v>
      </c>
      <c r="M230">
        <f>IF(A230=3,1,0)</f>
        <v>0</v>
      </c>
      <c r="N230">
        <f>IF(A230=2,1,0)</f>
        <v>0</v>
      </c>
      <c r="O230">
        <f>IF(A230=1,1,0)</f>
        <v>1</v>
      </c>
    </row>
    <row r="231" spans="1:15" ht="43.8" thickBot="1" x14ac:dyDescent="0.35">
      <c r="A231">
        <v>1</v>
      </c>
      <c r="B231" s="11">
        <v>2.2000000000000002</v>
      </c>
      <c r="C231" s="10" t="s">
        <v>319</v>
      </c>
      <c r="D231" s="10" t="s">
        <v>320</v>
      </c>
      <c r="E231" s="10" t="s">
        <v>2</v>
      </c>
      <c r="I231">
        <f>IF(E231="H",1,0)</f>
        <v>1</v>
      </c>
      <c r="J231">
        <f>IF(E231="M",1,0)</f>
        <v>0</v>
      </c>
      <c r="K231">
        <f>IF(E231="L",1,0)</f>
        <v>0</v>
      </c>
      <c r="L231">
        <f>IF(A231=4,1,0)</f>
        <v>0</v>
      </c>
      <c r="M231">
        <f>IF(A231=3,1,0)</f>
        <v>0</v>
      </c>
      <c r="N231">
        <f>IF(A231=2,1,0)</f>
        <v>0</v>
      </c>
      <c r="O231">
        <f>IF(A231=1,1,0)</f>
        <v>1</v>
      </c>
    </row>
    <row r="232" spans="1:15" ht="29.4" thickBot="1" x14ac:dyDescent="0.35">
      <c r="A232">
        <v>1</v>
      </c>
      <c r="B232" s="11">
        <v>2.2999999999999998</v>
      </c>
      <c r="C232" s="10" t="s">
        <v>12</v>
      </c>
      <c r="D232" s="10" t="s">
        <v>13</v>
      </c>
      <c r="E232" s="10" t="s">
        <v>8</v>
      </c>
      <c r="I232">
        <f>IF(E232="H",1,0)</f>
        <v>0</v>
      </c>
      <c r="J232">
        <f>IF(E232="M",1,0)</f>
        <v>1</v>
      </c>
      <c r="K232">
        <f>IF(E232="L",1,0)</f>
        <v>0</v>
      </c>
      <c r="L232">
        <f>IF(A232=4,1,0)</f>
        <v>0</v>
      </c>
      <c r="M232">
        <f>IF(A232=3,1,0)</f>
        <v>0</v>
      </c>
      <c r="N232">
        <f>IF(A232=2,1,0)</f>
        <v>0</v>
      </c>
      <c r="O232">
        <f>IF(A232=1,1,0)</f>
        <v>1</v>
      </c>
    </row>
    <row r="233" spans="1:15" ht="29.4" thickBot="1" x14ac:dyDescent="0.35">
      <c r="A233">
        <v>1</v>
      </c>
      <c r="B233" s="11">
        <v>2.2999999999999998</v>
      </c>
      <c r="C233" s="10" t="s">
        <v>241</v>
      </c>
      <c r="D233" s="10" t="s">
        <v>223</v>
      </c>
      <c r="E233" s="10" t="s">
        <v>8</v>
      </c>
      <c r="I233">
        <f>IF(E233="H",1,0)</f>
        <v>0</v>
      </c>
      <c r="J233">
        <f>IF(E233="M",1,0)</f>
        <v>1</v>
      </c>
      <c r="K233">
        <f>IF(E233="L",1,0)</f>
        <v>0</v>
      </c>
      <c r="L233">
        <f>IF(A233=4,1,0)</f>
        <v>0</v>
      </c>
      <c r="M233">
        <f>IF(A233=3,1,0)</f>
        <v>0</v>
      </c>
      <c r="N233">
        <f>IF(A233=2,1,0)</f>
        <v>0</v>
      </c>
      <c r="O233">
        <f>IF(A233=1,1,0)</f>
        <v>1</v>
      </c>
    </row>
    <row r="234" spans="1:15" ht="15" thickBot="1" x14ac:dyDescent="0.35">
      <c r="A234">
        <v>1</v>
      </c>
      <c r="B234" s="11">
        <v>2.2999999999999998</v>
      </c>
      <c r="C234" s="10" t="s">
        <v>57</v>
      </c>
      <c r="D234" s="13" t="s">
        <v>54</v>
      </c>
      <c r="E234" s="10" t="s">
        <v>8</v>
      </c>
      <c r="I234">
        <f>IF(E234="H",1,0)</f>
        <v>0</v>
      </c>
      <c r="J234">
        <f>IF(E234="M",1,0)</f>
        <v>1</v>
      </c>
      <c r="K234">
        <f>IF(E234="L",1,0)</f>
        <v>0</v>
      </c>
      <c r="L234">
        <f>IF(A234=4,1,0)</f>
        <v>0</v>
      </c>
      <c r="M234">
        <f>IF(A234=3,1,0)</f>
        <v>0</v>
      </c>
      <c r="N234">
        <f>IF(A234=2,1,0)</f>
        <v>0</v>
      </c>
      <c r="O234">
        <f>IF(A234=1,1,0)</f>
        <v>1</v>
      </c>
    </row>
    <row r="235" spans="1:15" ht="29.4" thickBot="1" x14ac:dyDescent="0.35">
      <c r="A235">
        <v>1</v>
      </c>
      <c r="B235" s="11">
        <v>2.5</v>
      </c>
      <c r="C235" s="10" t="s">
        <v>243</v>
      </c>
      <c r="D235" s="10" t="s">
        <v>223</v>
      </c>
      <c r="E235" s="10" t="s">
        <v>51</v>
      </c>
      <c r="I235">
        <f>IF(E235="H",1,0)</f>
        <v>0</v>
      </c>
      <c r="J235">
        <f>IF(E235="M",1,0)</f>
        <v>0</v>
      </c>
      <c r="K235">
        <f>IF(E235="L",1,0)</f>
        <v>1</v>
      </c>
      <c r="L235">
        <f>IF(A235=4,1,0)</f>
        <v>0</v>
      </c>
      <c r="M235">
        <f>IF(A235=3,1,0)</f>
        <v>0</v>
      </c>
      <c r="N235">
        <f>IF(A235=2,1,0)</f>
        <v>0</v>
      </c>
      <c r="O235">
        <f>IF(A235=1,1,0)</f>
        <v>1</v>
      </c>
    </row>
    <row r="236" spans="1:15" ht="15" thickBot="1" x14ac:dyDescent="0.35">
      <c r="A236">
        <v>1</v>
      </c>
      <c r="B236" s="11">
        <v>2.7</v>
      </c>
      <c r="C236" s="10" t="s">
        <v>60</v>
      </c>
      <c r="D236" s="13" t="s">
        <v>54</v>
      </c>
      <c r="E236" s="10" t="s">
        <v>8</v>
      </c>
      <c r="I236">
        <f>IF(E236="H",1,0)</f>
        <v>0</v>
      </c>
      <c r="J236">
        <f>IF(E236="M",1,0)</f>
        <v>1</v>
      </c>
      <c r="K236">
        <f>IF(E236="L",1,0)</f>
        <v>0</v>
      </c>
      <c r="L236">
        <f>IF(A236=4,1,0)</f>
        <v>0</v>
      </c>
      <c r="M236">
        <f>IF(A236=3,1,0)</f>
        <v>0</v>
      </c>
      <c r="N236">
        <f>IF(A236=2,1,0)</f>
        <v>0</v>
      </c>
      <c r="O236">
        <f>IF(A236=1,1,0)</f>
        <v>1</v>
      </c>
    </row>
    <row r="237" spans="1:15" ht="15" thickBot="1" x14ac:dyDescent="0.35">
      <c r="A237">
        <v>1</v>
      </c>
      <c r="B237" s="11">
        <v>2.9</v>
      </c>
      <c r="C237" s="10" t="s">
        <v>61</v>
      </c>
      <c r="D237" s="13" t="s">
        <v>54</v>
      </c>
      <c r="E237" s="10" t="s">
        <v>8</v>
      </c>
      <c r="I237">
        <f>IF(E237="H",1,0)</f>
        <v>0</v>
      </c>
      <c r="J237">
        <f>IF(E237="M",1,0)</f>
        <v>1</v>
      </c>
      <c r="K237">
        <f>IF(E237="L",1,0)</f>
        <v>0</v>
      </c>
      <c r="L237">
        <f>IF(A237=4,1,0)</f>
        <v>0</v>
      </c>
      <c r="M237">
        <f>IF(A237=3,1,0)</f>
        <v>0</v>
      </c>
      <c r="N237">
        <f>IF(A237=2,1,0)</f>
        <v>0</v>
      </c>
      <c r="O237">
        <f>IF(A237=1,1,0)</f>
        <v>1</v>
      </c>
    </row>
    <row r="238" spans="1:15" ht="29.4" thickBot="1" x14ac:dyDescent="0.35">
      <c r="A238">
        <v>1</v>
      </c>
      <c r="B238" s="11">
        <v>3.4</v>
      </c>
      <c r="C238" s="10" t="s">
        <v>325</v>
      </c>
      <c r="D238" s="10" t="s">
        <v>326</v>
      </c>
      <c r="E238" s="10" t="s">
        <v>2</v>
      </c>
      <c r="F238" s="8" t="s">
        <v>401</v>
      </c>
      <c r="I238">
        <f>IF(E238="H",1,0)</f>
        <v>1</v>
      </c>
      <c r="J238">
        <f>IF(E238="M",1,0)</f>
        <v>0</v>
      </c>
      <c r="K238">
        <f>IF(E238="L",1,0)</f>
        <v>0</v>
      </c>
      <c r="L238">
        <f>IF(A238=4,1,0)</f>
        <v>0</v>
      </c>
      <c r="M238">
        <f>IF(A238=3,1,0)</f>
        <v>0</v>
      </c>
      <c r="N238">
        <f>IF(A238=2,1,0)</f>
        <v>0</v>
      </c>
      <c r="O238">
        <f>IF(A238=1,1,0)</f>
        <v>1</v>
      </c>
    </row>
    <row r="239" spans="1:15" ht="29.4" thickBot="1" x14ac:dyDescent="0.35">
      <c r="A239">
        <v>1</v>
      </c>
      <c r="B239" s="11">
        <v>3.6</v>
      </c>
      <c r="C239" s="10" t="s">
        <v>248</v>
      </c>
      <c r="D239" s="10" t="s">
        <v>223</v>
      </c>
      <c r="E239" s="10" t="s">
        <v>51</v>
      </c>
      <c r="I239">
        <f>IF(E239="H",1,0)</f>
        <v>0</v>
      </c>
      <c r="J239">
        <f>IF(E239="M",1,0)</f>
        <v>0</v>
      </c>
      <c r="K239">
        <f>IF(E239="L",1,0)</f>
        <v>1</v>
      </c>
      <c r="L239">
        <f>IF(A239=4,1,0)</f>
        <v>0</v>
      </c>
      <c r="M239">
        <f>IF(A239=3,1,0)</f>
        <v>0</v>
      </c>
      <c r="N239">
        <f>IF(A239=2,1,0)</f>
        <v>0</v>
      </c>
      <c r="O239">
        <f>IF(A239=1,1,0)</f>
        <v>1</v>
      </c>
    </row>
    <row r="240" spans="1:15" ht="101.4" thickBot="1" x14ac:dyDescent="0.35">
      <c r="A240">
        <v>1</v>
      </c>
      <c r="B240" s="11">
        <v>4.0999999999999996</v>
      </c>
      <c r="C240" s="10" t="s">
        <v>16</v>
      </c>
      <c r="D240" s="10" t="s">
        <v>17</v>
      </c>
      <c r="E240" s="10" t="s">
        <v>2</v>
      </c>
      <c r="I240">
        <f>IF(E240="H",1,0)</f>
        <v>1</v>
      </c>
      <c r="J240">
        <f>IF(E240="M",1,0)</f>
        <v>0</v>
      </c>
      <c r="K240">
        <f>IF(E240="L",1,0)</f>
        <v>0</v>
      </c>
      <c r="L240">
        <f>IF(A240=4,1,0)</f>
        <v>0</v>
      </c>
      <c r="M240">
        <f>IF(A240=3,1,0)</f>
        <v>0</v>
      </c>
      <c r="N240">
        <f>IF(A240=2,1,0)</f>
        <v>0</v>
      </c>
      <c r="O240">
        <f>IF(A240=1,1,0)</f>
        <v>1</v>
      </c>
    </row>
    <row r="241" spans="1:15" ht="43.8" thickBot="1" x14ac:dyDescent="0.35">
      <c r="A241">
        <v>1</v>
      </c>
      <c r="B241" s="11">
        <v>4.0999999999999996</v>
      </c>
      <c r="C241" s="10" t="s">
        <v>253</v>
      </c>
      <c r="D241" s="10" t="s">
        <v>227</v>
      </c>
      <c r="E241" s="10" t="s">
        <v>8</v>
      </c>
      <c r="I241">
        <f>IF(E241="H",1,0)</f>
        <v>0</v>
      </c>
      <c r="J241">
        <f>IF(E241="M",1,0)</f>
        <v>1</v>
      </c>
      <c r="K241">
        <f>IF(E241="L",1,0)</f>
        <v>0</v>
      </c>
      <c r="L241">
        <f>IF(A241=4,1,0)</f>
        <v>0</v>
      </c>
      <c r="M241">
        <f>IF(A241=3,1,0)</f>
        <v>0</v>
      </c>
      <c r="N241">
        <f>IF(A241=2,1,0)</f>
        <v>0</v>
      </c>
      <c r="O241">
        <f>IF(A241=1,1,0)</f>
        <v>1</v>
      </c>
    </row>
    <row r="242" spans="1:15" ht="43.8" thickBot="1" x14ac:dyDescent="0.35">
      <c r="A242">
        <v>1</v>
      </c>
      <c r="B242" s="11">
        <v>4.0999999999999996</v>
      </c>
      <c r="C242" s="10" t="s">
        <v>251</v>
      </c>
      <c r="D242" s="10" t="s">
        <v>252</v>
      </c>
      <c r="E242" s="10" t="s">
        <v>8</v>
      </c>
      <c r="I242">
        <f>IF(E242="H",1,0)</f>
        <v>0</v>
      </c>
      <c r="J242">
        <f>IF(E242="M",1,0)</f>
        <v>1</v>
      </c>
      <c r="K242">
        <f>IF(E242="L",1,0)</f>
        <v>0</v>
      </c>
      <c r="L242">
        <f>IF(A242=4,1,0)</f>
        <v>0</v>
      </c>
      <c r="M242">
        <f>IF(A242=3,1,0)</f>
        <v>0</v>
      </c>
      <c r="N242">
        <f>IF(A242=2,1,0)</f>
        <v>0</v>
      </c>
      <c r="O242">
        <f>IF(A242=1,1,0)</f>
        <v>1</v>
      </c>
    </row>
    <row r="243" spans="1:15" ht="15" thickBot="1" x14ac:dyDescent="0.35">
      <c r="A243">
        <v>1</v>
      </c>
      <c r="B243" s="11">
        <v>4.3</v>
      </c>
      <c r="C243" s="10" t="s">
        <v>367</v>
      </c>
      <c r="D243" s="10" t="s">
        <v>291</v>
      </c>
      <c r="E243" s="10" t="s">
        <v>2</v>
      </c>
      <c r="I243">
        <f>IF(E243="H",1,0)</f>
        <v>1</v>
      </c>
      <c r="J243">
        <f>IF(E243="M",1,0)</f>
        <v>0</v>
      </c>
      <c r="K243">
        <f>IF(E243="L",1,0)</f>
        <v>0</v>
      </c>
      <c r="L243">
        <f>IF(A243=4,1,0)</f>
        <v>0</v>
      </c>
      <c r="M243">
        <f>IF(A243=3,1,0)</f>
        <v>0</v>
      </c>
      <c r="N243">
        <f>IF(A243=2,1,0)</f>
        <v>0</v>
      </c>
      <c r="O243">
        <f>IF(A243=1,1,0)</f>
        <v>1</v>
      </c>
    </row>
    <row r="244" spans="1:15" ht="43.8" thickBot="1" x14ac:dyDescent="0.35">
      <c r="A244">
        <v>1</v>
      </c>
      <c r="B244" s="11">
        <v>4.3</v>
      </c>
      <c r="C244" s="10" t="s">
        <v>19</v>
      </c>
      <c r="D244" s="10" t="s">
        <v>20</v>
      </c>
      <c r="E244" s="10" t="s">
        <v>8</v>
      </c>
      <c r="I244">
        <f>IF(E244="H",1,0)</f>
        <v>0</v>
      </c>
      <c r="J244">
        <f>IF(E244="M",1,0)</f>
        <v>1</v>
      </c>
      <c r="K244">
        <f>IF(E244="L",1,0)</f>
        <v>0</v>
      </c>
      <c r="L244">
        <f>IF(A244=4,1,0)</f>
        <v>0</v>
      </c>
      <c r="M244">
        <f>IF(A244=3,1,0)</f>
        <v>0</v>
      </c>
      <c r="N244">
        <f>IF(A244=2,1,0)</f>
        <v>0</v>
      </c>
      <c r="O244">
        <f>IF(A244=1,1,0)</f>
        <v>1</v>
      </c>
    </row>
    <row r="245" spans="1:15" ht="58.2" thickBot="1" x14ac:dyDescent="0.35">
      <c r="A245">
        <v>1</v>
      </c>
      <c r="B245" s="11">
        <v>4.5999999999999996</v>
      </c>
      <c r="C245" s="10" t="s">
        <v>122</v>
      </c>
      <c r="D245" s="10" t="s">
        <v>123</v>
      </c>
      <c r="E245" s="10" t="s">
        <v>8</v>
      </c>
      <c r="I245">
        <f>IF(E245="H",1,0)</f>
        <v>0</v>
      </c>
      <c r="J245">
        <f>IF(E245="M",1,0)</f>
        <v>1</v>
      </c>
      <c r="K245">
        <f>IF(E245="L",1,0)</f>
        <v>0</v>
      </c>
      <c r="L245">
        <f>IF(A245=4,1,0)</f>
        <v>0</v>
      </c>
      <c r="M245">
        <f>IF(A245=3,1,0)</f>
        <v>0</v>
      </c>
      <c r="N245">
        <f>IF(A245=2,1,0)</f>
        <v>0</v>
      </c>
      <c r="O245">
        <f>IF(A245=1,1,0)</f>
        <v>1</v>
      </c>
    </row>
    <row r="246" spans="1:15" ht="29.4" thickBot="1" x14ac:dyDescent="0.35">
      <c r="A246">
        <v>1</v>
      </c>
      <c r="B246" s="11">
        <v>4.7</v>
      </c>
      <c r="C246" s="10" t="s">
        <v>124</v>
      </c>
      <c r="D246" s="10" t="s">
        <v>123</v>
      </c>
      <c r="E246" s="10" t="s">
        <v>51</v>
      </c>
      <c r="I246">
        <f>IF(E246="H",1,0)</f>
        <v>0</v>
      </c>
      <c r="J246">
        <f>IF(E246="M",1,0)</f>
        <v>0</v>
      </c>
      <c r="K246">
        <f>IF(E246="L",1,0)</f>
        <v>1</v>
      </c>
      <c r="L246">
        <f>IF(A246=4,1,0)</f>
        <v>0</v>
      </c>
      <c r="M246">
        <f>IF(A246=3,1,0)</f>
        <v>0</v>
      </c>
      <c r="N246">
        <f>IF(A246=2,1,0)</f>
        <v>0</v>
      </c>
      <c r="O246">
        <f>IF(A246=1,1,0)</f>
        <v>1</v>
      </c>
    </row>
    <row r="247" spans="1:15" ht="43.8" thickBot="1" x14ac:dyDescent="0.35">
      <c r="A247">
        <v>1</v>
      </c>
      <c r="B247" s="22">
        <v>5.0999999999999996</v>
      </c>
      <c r="C247" s="10" t="s">
        <v>261</v>
      </c>
      <c r="D247" s="10" t="s">
        <v>260</v>
      </c>
      <c r="E247" s="10" t="s">
        <v>2</v>
      </c>
      <c r="I247">
        <f>IF(E247="H",1,0)</f>
        <v>1</v>
      </c>
      <c r="J247">
        <f>IF(E247="M",1,0)</f>
        <v>0</v>
      </c>
      <c r="K247">
        <f>IF(E247="L",1,0)</f>
        <v>0</v>
      </c>
      <c r="L247">
        <f>IF(A247=4,1,0)</f>
        <v>0</v>
      </c>
      <c r="M247">
        <f>IF(A247=3,1,0)</f>
        <v>0</v>
      </c>
      <c r="N247">
        <f>IF(A247=2,1,0)</f>
        <v>0</v>
      </c>
      <c r="O247">
        <f>IF(A247=1,1,0)</f>
        <v>1</v>
      </c>
    </row>
    <row r="248" spans="1:15" ht="43.8" thickBot="1" x14ac:dyDescent="0.35">
      <c r="A248">
        <v>1</v>
      </c>
      <c r="B248" s="11">
        <v>5.1100000000000003</v>
      </c>
      <c r="C248" s="10" t="s">
        <v>262</v>
      </c>
      <c r="D248" s="10" t="s">
        <v>260</v>
      </c>
      <c r="E248" s="10" t="s">
        <v>2</v>
      </c>
      <c r="I248">
        <f>IF(E248="H",1,0)</f>
        <v>1</v>
      </c>
      <c r="J248">
        <f>IF(E248="M",1,0)</f>
        <v>0</v>
      </c>
      <c r="K248">
        <f>IF(E248="L",1,0)</f>
        <v>0</v>
      </c>
      <c r="L248">
        <f>IF(A248=4,1,0)</f>
        <v>0</v>
      </c>
      <c r="M248">
        <f>IF(A248=3,1,0)</f>
        <v>0</v>
      </c>
      <c r="N248">
        <f>IF(A248=2,1,0)</f>
        <v>0</v>
      </c>
      <c r="O248">
        <f>IF(A248=1,1,0)</f>
        <v>1</v>
      </c>
    </row>
    <row r="249" spans="1:15" ht="15" thickBot="1" x14ac:dyDescent="0.35">
      <c r="A249">
        <v>1</v>
      </c>
      <c r="B249" s="11">
        <v>5.15</v>
      </c>
      <c r="C249" s="10" t="s">
        <v>268</v>
      </c>
      <c r="D249" s="10" t="s">
        <v>218</v>
      </c>
      <c r="E249" s="10" t="s">
        <v>51</v>
      </c>
      <c r="I249">
        <f>IF(E249="H",1,0)</f>
        <v>0</v>
      </c>
      <c r="J249">
        <f>IF(E249="M",1,0)</f>
        <v>0</v>
      </c>
      <c r="K249">
        <f>IF(E249="L",1,0)</f>
        <v>1</v>
      </c>
      <c r="L249">
        <f>IF(A249=4,1,0)</f>
        <v>0</v>
      </c>
      <c r="M249">
        <f>IF(A249=3,1,0)</f>
        <v>0</v>
      </c>
      <c r="N249">
        <f>IF(A249=2,1,0)</f>
        <v>0</v>
      </c>
      <c r="O249">
        <f>IF(A249=1,1,0)</f>
        <v>1</v>
      </c>
    </row>
    <row r="250" spans="1:15" ht="101.4" thickBot="1" x14ac:dyDescent="0.35">
      <c r="A250">
        <v>1</v>
      </c>
      <c r="B250" s="11">
        <v>5.2</v>
      </c>
      <c r="C250" s="10" t="s">
        <v>373</v>
      </c>
      <c r="D250" s="12" t="s">
        <v>374</v>
      </c>
      <c r="E250" s="10" t="s">
        <v>2</v>
      </c>
      <c r="F250" s="2"/>
      <c r="I250">
        <f>IF(E250="H",1,0)</f>
        <v>1</v>
      </c>
      <c r="J250">
        <f>IF(E250="M",1,0)</f>
        <v>0</v>
      </c>
      <c r="K250">
        <f>IF(E250="L",1,0)</f>
        <v>0</v>
      </c>
      <c r="L250">
        <f>IF(A250=4,1,0)</f>
        <v>0</v>
      </c>
      <c r="M250">
        <f>IF(A250=3,1,0)</f>
        <v>0</v>
      </c>
      <c r="N250">
        <f>IF(A250=2,1,0)</f>
        <v>0</v>
      </c>
      <c r="O250">
        <f>IF(A250=1,1,0)</f>
        <v>1</v>
      </c>
    </row>
    <row r="251" spans="1:15" ht="43.8" thickBot="1" x14ac:dyDescent="0.35">
      <c r="A251">
        <v>1</v>
      </c>
      <c r="B251" s="11">
        <v>5.3</v>
      </c>
      <c r="C251" s="10" t="s">
        <v>331</v>
      </c>
      <c r="D251" s="10" t="s">
        <v>332</v>
      </c>
      <c r="E251" s="10" t="s">
        <v>51</v>
      </c>
      <c r="F251" s="24"/>
      <c r="I251">
        <f>IF(E251="H",1,0)</f>
        <v>0</v>
      </c>
      <c r="J251">
        <f>IF(E251="M",1,0)</f>
        <v>0</v>
      </c>
      <c r="K251">
        <f>IF(E251="L",1,0)</f>
        <v>1</v>
      </c>
      <c r="L251">
        <f>IF(A251=4,1,0)</f>
        <v>0</v>
      </c>
      <c r="M251">
        <f>IF(A251=3,1,0)</f>
        <v>0</v>
      </c>
      <c r="N251">
        <f>IF(A251=2,1,0)</f>
        <v>0</v>
      </c>
      <c r="O251">
        <f>IF(A251=1,1,0)</f>
        <v>1</v>
      </c>
    </row>
    <row r="252" spans="1:15" ht="43.8" thickBot="1" x14ac:dyDescent="0.35">
      <c r="A252">
        <v>1</v>
      </c>
      <c r="B252" s="11">
        <v>5.7</v>
      </c>
      <c r="C252" s="10" t="s">
        <v>334</v>
      </c>
      <c r="D252" s="10" t="s">
        <v>335</v>
      </c>
      <c r="E252" s="10" t="s">
        <v>8</v>
      </c>
      <c r="I252">
        <f>IF(E252="H",1,0)</f>
        <v>0</v>
      </c>
      <c r="J252">
        <f>IF(E252="M",1,0)</f>
        <v>1</v>
      </c>
      <c r="K252">
        <f>IF(E252="L",1,0)</f>
        <v>0</v>
      </c>
      <c r="L252">
        <f>IF(A252=4,1,0)</f>
        <v>0</v>
      </c>
      <c r="M252">
        <f>IF(A252=3,1,0)</f>
        <v>0</v>
      </c>
      <c r="N252">
        <f>IF(A252=2,1,0)</f>
        <v>0</v>
      </c>
      <c r="O252">
        <f>IF(A252=1,1,0)</f>
        <v>1</v>
      </c>
    </row>
    <row r="253" spans="1:15" ht="58.2" thickBot="1" x14ac:dyDescent="0.35">
      <c r="A253">
        <v>1</v>
      </c>
      <c r="B253" s="11">
        <v>5.8</v>
      </c>
      <c r="C253" s="10" t="s">
        <v>378</v>
      </c>
      <c r="D253" s="10" t="s">
        <v>291</v>
      </c>
      <c r="E253" s="10" t="s">
        <v>51</v>
      </c>
      <c r="I253">
        <f>IF(E253="H",1,0)</f>
        <v>0</v>
      </c>
      <c r="J253">
        <f>IF(E253="M",1,0)</f>
        <v>0</v>
      </c>
      <c r="K253">
        <f>IF(E253="L",1,0)</f>
        <v>1</v>
      </c>
      <c r="L253">
        <f>IF(A253=4,1,0)</f>
        <v>0</v>
      </c>
      <c r="M253">
        <f>IF(A253=3,1,0)</f>
        <v>0</v>
      </c>
      <c r="N253">
        <f>IF(A253=2,1,0)</f>
        <v>0</v>
      </c>
      <c r="O253">
        <f>IF(A253=1,1,0)</f>
        <v>1</v>
      </c>
    </row>
    <row r="254" spans="1:15" ht="58.2" thickBot="1" x14ac:dyDescent="0.35">
      <c r="A254">
        <v>1</v>
      </c>
      <c r="B254" s="11">
        <v>5.9</v>
      </c>
      <c r="C254" s="10" t="s">
        <v>50</v>
      </c>
      <c r="D254" s="10" t="s">
        <v>33</v>
      </c>
      <c r="E254" s="10" t="s">
        <v>51</v>
      </c>
      <c r="I254">
        <f>IF(E254="H",1,0)</f>
        <v>0</v>
      </c>
      <c r="J254">
        <f>IF(E254="M",1,0)</f>
        <v>0</v>
      </c>
      <c r="K254">
        <f>IF(E254="L",1,0)</f>
        <v>1</v>
      </c>
      <c r="L254">
        <f>IF(A254=4,1,0)</f>
        <v>0</v>
      </c>
      <c r="M254">
        <f>IF(A254=3,1,0)</f>
        <v>0</v>
      </c>
      <c r="N254">
        <f>IF(A254=2,1,0)</f>
        <v>0</v>
      </c>
      <c r="O254">
        <f>IF(A254=1,1,0)</f>
        <v>1</v>
      </c>
    </row>
    <row r="255" spans="1:15" ht="87" thickBot="1" x14ac:dyDescent="0.35">
      <c r="A255">
        <v>1</v>
      </c>
      <c r="B255" s="11">
        <v>6.1</v>
      </c>
      <c r="C255" s="10" t="s">
        <v>336</v>
      </c>
      <c r="D255" s="10" t="s">
        <v>337</v>
      </c>
      <c r="E255" s="10" t="s">
        <v>8</v>
      </c>
      <c r="I255">
        <f>IF(E255="H",1,0)</f>
        <v>0</v>
      </c>
      <c r="J255">
        <f>IF(E255="M",1,0)</f>
        <v>1</v>
      </c>
      <c r="K255">
        <f>IF(E255="L",1,0)</f>
        <v>0</v>
      </c>
      <c r="L255">
        <f>IF(A255=4,1,0)</f>
        <v>0</v>
      </c>
      <c r="M255">
        <f>IF(A255=3,1,0)</f>
        <v>0</v>
      </c>
      <c r="N255">
        <f>IF(A255=2,1,0)</f>
        <v>0</v>
      </c>
      <c r="O255">
        <f>IF(A255=1,1,0)</f>
        <v>1</v>
      </c>
    </row>
    <row r="256" spans="1:15" ht="101.4" thickBot="1" x14ac:dyDescent="0.35">
      <c r="A256">
        <v>1</v>
      </c>
      <c r="B256" s="11">
        <v>6.1</v>
      </c>
      <c r="C256" s="10" t="s">
        <v>379</v>
      </c>
      <c r="D256" s="10" t="s">
        <v>380</v>
      </c>
      <c r="E256" s="10" t="s">
        <v>51</v>
      </c>
      <c r="I256">
        <f>IF(E256="H",1,0)</f>
        <v>0</v>
      </c>
      <c r="J256">
        <f>IF(E256="M",1,0)</f>
        <v>0</v>
      </c>
      <c r="K256">
        <f>IF(E256="L",1,0)</f>
        <v>1</v>
      </c>
      <c r="L256">
        <f>IF(A256=4,1,0)</f>
        <v>0</v>
      </c>
      <c r="M256">
        <f>IF(A256=3,1,0)</f>
        <v>0</v>
      </c>
      <c r="N256">
        <f>IF(A256=2,1,0)</f>
        <v>0</v>
      </c>
      <c r="O256">
        <f>IF(A256=1,1,0)</f>
        <v>1</v>
      </c>
    </row>
    <row r="257" spans="1:15" ht="29.4" thickBot="1" x14ac:dyDescent="0.35">
      <c r="A257">
        <v>1</v>
      </c>
      <c r="B257" s="11">
        <v>6.6</v>
      </c>
      <c r="C257" s="10" t="s">
        <v>132</v>
      </c>
      <c r="D257" s="10" t="s">
        <v>119</v>
      </c>
      <c r="E257" s="10" t="s">
        <v>8</v>
      </c>
      <c r="I257">
        <f>IF(E257="H",1,0)</f>
        <v>0</v>
      </c>
      <c r="J257">
        <f>IF(E257="M",1,0)</f>
        <v>1</v>
      </c>
      <c r="K257">
        <f>IF(E257="L",1,0)</f>
        <v>0</v>
      </c>
      <c r="L257">
        <f>IF(A257=4,1,0)</f>
        <v>0</v>
      </c>
      <c r="M257">
        <f>IF(A257=3,1,0)</f>
        <v>0</v>
      </c>
      <c r="N257">
        <f>IF(A257=2,1,0)</f>
        <v>0</v>
      </c>
      <c r="O257">
        <f>IF(A257=1,1,0)</f>
        <v>1</v>
      </c>
    </row>
    <row r="258" spans="1:15" ht="58.2" thickBot="1" x14ac:dyDescent="0.35">
      <c r="A258">
        <v>1</v>
      </c>
      <c r="B258" s="11">
        <v>7.1</v>
      </c>
      <c r="C258" s="10" t="s">
        <v>176</v>
      </c>
      <c r="D258" s="10" t="s">
        <v>177</v>
      </c>
      <c r="E258" s="10" t="s">
        <v>2</v>
      </c>
      <c r="F258" s="24"/>
      <c r="I258">
        <f>IF(E258="H",1,0)</f>
        <v>1</v>
      </c>
      <c r="J258">
        <f>IF(E258="M",1,0)</f>
        <v>0</v>
      </c>
      <c r="K258">
        <f>IF(E258="L",1,0)</f>
        <v>0</v>
      </c>
      <c r="L258">
        <f>IF(A258=4,1,0)</f>
        <v>0</v>
      </c>
      <c r="M258">
        <f>IF(A258=3,1,0)</f>
        <v>0</v>
      </c>
      <c r="N258">
        <f>IF(A258=2,1,0)</f>
        <v>0</v>
      </c>
      <c r="O258">
        <f>IF(A258=1,1,0)</f>
        <v>1</v>
      </c>
    </row>
    <row r="259" spans="1:15" ht="72.599999999999994" thickBot="1" x14ac:dyDescent="0.35">
      <c r="A259">
        <v>1</v>
      </c>
      <c r="B259" s="11">
        <v>7.3</v>
      </c>
      <c r="C259" s="10" t="s">
        <v>181</v>
      </c>
      <c r="D259" s="10" t="s">
        <v>182</v>
      </c>
      <c r="E259" s="10" t="s">
        <v>51</v>
      </c>
      <c r="I259">
        <f>IF(E259="H",1,0)</f>
        <v>0</v>
      </c>
      <c r="J259">
        <f>IF(E259="M",1,0)</f>
        <v>0</v>
      </c>
      <c r="K259">
        <f>IF(E259="L",1,0)</f>
        <v>1</v>
      </c>
      <c r="L259">
        <f>IF(A259=4,1,0)</f>
        <v>0</v>
      </c>
      <c r="M259">
        <f>IF(A259=3,1,0)</f>
        <v>0</v>
      </c>
      <c r="N259">
        <f>IF(A259=2,1,0)</f>
        <v>0</v>
      </c>
      <c r="O259">
        <f>IF(A259=1,1,0)</f>
        <v>1</v>
      </c>
    </row>
    <row r="260" spans="1:15" ht="58.2" thickBot="1" x14ac:dyDescent="0.35">
      <c r="A260">
        <v>1</v>
      </c>
      <c r="B260" s="11">
        <v>7.3</v>
      </c>
      <c r="C260" s="10" t="s">
        <v>180</v>
      </c>
      <c r="D260" s="10" t="s">
        <v>177</v>
      </c>
      <c r="E260" s="10" t="s">
        <v>51</v>
      </c>
      <c r="I260">
        <f>IF(E260="H",1,0)</f>
        <v>0</v>
      </c>
      <c r="J260">
        <f>IF(E260="M",1,0)</f>
        <v>0</v>
      </c>
      <c r="K260">
        <f>IF(E260="L",1,0)</f>
        <v>1</v>
      </c>
      <c r="L260">
        <f>IF(A260=4,1,0)</f>
        <v>0</v>
      </c>
      <c r="M260">
        <f>IF(A260=3,1,0)</f>
        <v>0</v>
      </c>
      <c r="N260">
        <f>IF(A260=2,1,0)</f>
        <v>0</v>
      </c>
      <c r="O260">
        <f>IF(A260=1,1,0)</f>
        <v>1</v>
      </c>
    </row>
    <row r="261" spans="1:15" ht="43.8" thickBot="1" x14ac:dyDescent="0.35">
      <c r="A261">
        <v>1</v>
      </c>
      <c r="B261" s="11">
        <v>7.4</v>
      </c>
      <c r="C261" s="10" t="s">
        <v>281</v>
      </c>
      <c r="D261" s="10" t="s">
        <v>218</v>
      </c>
      <c r="E261" s="10" t="s">
        <v>8</v>
      </c>
      <c r="I261">
        <f>IF(E261="H",1,0)</f>
        <v>0</v>
      </c>
      <c r="J261">
        <f>IF(E261="M",1,0)</f>
        <v>1</v>
      </c>
      <c r="K261">
        <f>IF(E261="L",1,0)</f>
        <v>0</v>
      </c>
      <c r="L261">
        <f>IF(A261=4,1,0)</f>
        <v>0</v>
      </c>
      <c r="M261">
        <f>IF(A261=3,1,0)</f>
        <v>0</v>
      </c>
      <c r="N261">
        <f>IF(A261=2,1,0)</f>
        <v>0</v>
      </c>
      <c r="O261">
        <f>IF(A261=1,1,0)</f>
        <v>1</v>
      </c>
    </row>
    <row r="262" spans="1:15" ht="87" thickBot="1" x14ac:dyDescent="0.35">
      <c r="A262">
        <v>1</v>
      </c>
      <c r="B262" s="11">
        <v>7.6</v>
      </c>
      <c r="C262" s="10" t="s">
        <v>292</v>
      </c>
      <c r="D262" s="10" t="s">
        <v>293</v>
      </c>
      <c r="E262" s="10" t="s">
        <v>51</v>
      </c>
      <c r="F262" s="8" t="s">
        <v>23</v>
      </c>
      <c r="I262">
        <f>IF(E262="H",1,0)</f>
        <v>0</v>
      </c>
      <c r="J262">
        <f>IF(E262="M",1,0)</f>
        <v>0</v>
      </c>
      <c r="K262">
        <f>IF(E262="L",1,0)</f>
        <v>1</v>
      </c>
      <c r="L262">
        <f>IF(A262=4,1,0)</f>
        <v>0</v>
      </c>
      <c r="M262">
        <f>IF(A262=3,1,0)</f>
        <v>0</v>
      </c>
      <c r="N262">
        <f>IF(A262=2,1,0)</f>
        <v>0</v>
      </c>
      <c r="O262">
        <f>IF(A262=1,1,0)</f>
        <v>1</v>
      </c>
    </row>
    <row r="263" spans="1:15" ht="87" thickBot="1" x14ac:dyDescent="0.35">
      <c r="A263">
        <v>1</v>
      </c>
      <c r="B263" s="11">
        <v>8.5</v>
      </c>
      <c r="C263" s="10" t="s">
        <v>64</v>
      </c>
      <c r="D263" s="10" t="s">
        <v>65</v>
      </c>
      <c r="E263" s="10" t="s">
        <v>51</v>
      </c>
      <c r="I263">
        <f>IF(E263="H",1,0)</f>
        <v>0</v>
      </c>
      <c r="J263">
        <f>IF(E263="M",1,0)</f>
        <v>0</v>
      </c>
      <c r="K263">
        <f>IF(E263="L",1,0)</f>
        <v>1</v>
      </c>
      <c r="L263">
        <f>IF(A263=4,1,0)</f>
        <v>0</v>
      </c>
      <c r="M263">
        <f>IF(A263=3,1,0)</f>
        <v>0</v>
      </c>
      <c r="N263">
        <f>IF(A263=2,1,0)</f>
        <v>0</v>
      </c>
      <c r="O263">
        <f>IF(A263=1,1,0)</f>
        <v>1</v>
      </c>
    </row>
    <row r="264" spans="1:15" ht="43.8" thickBot="1" x14ac:dyDescent="0.35">
      <c r="A264">
        <v>1</v>
      </c>
      <c r="B264" s="11">
        <v>9.6</v>
      </c>
      <c r="C264" s="10" t="s">
        <v>304</v>
      </c>
      <c r="D264" s="10" t="s">
        <v>305</v>
      </c>
      <c r="E264" s="10" t="s">
        <v>51</v>
      </c>
      <c r="I264">
        <f>IF(E264="H",1,0)</f>
        <v>0</v>
      </c>
      <c r="J264">
        <f>IF(E264="M",1,0)</f>
        <v>0</v>
      </c>
      <c r="K264">
        <f>IF(E264="L",1,0)</f>
        <v>1</v>
      </c>
      <c r="L264">
        <f>IF(A264=4,1,0)</f>
        <v>0</v>
      </c>
      <c r="M264">
        <f>IF(A264=3,1,0)</f>
        <v>0</v>
      </c>
      <c r="N264">
        <f>IF(A264=2,1,0)</f>
        <v>0</v>
      </c>
      <c r="O264">
        <f>IF(A264=1,1,0)</f>
        <v>1</v>
      </c>
    </row>
    <row r="268" spans="1:15" x14ac:dyDescent="0.3">
      <c r="C268" s="6"/>
    </row>
    <row r="269" spans="1:15" x14ac:dyDescent="0.3">
      <c r="C269" s="6"/>
    </row>
    <row r="270" spans="1:15" x14ac:dyDescent="0.3">
      <c r="C270" s="6"/>
    </row>
    <row r="271" spans="1:15" x14ac:dyDescent="0.3">
      <c r="C271" s="6"/>
    </row>
    <row r="272" spans="1:15" x14ac:dyDescent="0.3">
      <c r="C272" s="6"/>
    </row>
    <row r="273" spans="3:3" x14ac:dyDescent="0.3">
      <c r="C273" s="6"/>
    </row>
    <row r="274" spans="3:3" x14ac:dyDescent="0.3">
      <c r="C274" s="6"/>
    </row>
    <row r="275" spans="3:3" x14ac:dyDescent="0.3">
      <c r="C275" s="6"/>
    </row>
    <row r="276" spans="3:3" x14ac:dyDescent="0.3">
      <c r="C276" s="6"/>
    </row>
    <row r="277" spans="3:3" x14ac:dyDescent="0.3">
      <c r="C277" s="6"/>
    </row>
    <row r="278" spans="3:3" x14ac:dyDescent="0.3">
      <c r="C278" s="6"/>
    </row>
    <row r="279" spans="3:3" x14ac:dyDescent="0.3">
      <c r="C279" s="6"/>
    </row>
    <row r="280" spans="3:3" x14ac:dyDescent="0.3">
      <c r="C280" s="6"/>
    </row>
    <row r="281" spans="3:3" x14ac:dyDescent="0.3">
      <c r="C281" s="6"/>
    </row>
    <row r="282" spans="3:3" x14ac:dyDescent="0.3">
      <c r="C282" s="6"/>
    </row>
    <row r="283" spans="3:3" x14ac:dyDescent="0.3">
      <c r="C283" s="6"/>
    </row>
    <row r="284" spans="3:3" x14ac:dyDescent="0.3">
      <c r="C284" s="6"/>
    </row>
  </sheetData>
  <sortState xmlns:xlrd2="http://schemas.microsoft.com/office/spreadsheetml/2017/richdata2" ref="A5:O264">
    <sortCondition descending="1" ref="A5:A264"/>
    <sortCondition ref="B5:B264"/>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Progress Report</vt:lpstr>
      <vt:lpstr>Action and Priority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Goodwin</dc:creator>
  <cp:lastModifiedBy>Peter Goodwin</cp:lastModifiedBy>
  <dcterms:created xsi:type="dcterms:W3CDTF">2021-06-18T15:43:38Z</dcterms:created>
  <dcterms:modified xsi:type="dcterms:W3CDTF">2024-02-26T15:27:57Z</dcterms:modified>
</cp:coreProperties>
</file>